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59415\Desktop\"/>
    </mc:Choice>
  </mc:AlternateContent>
  <xr:revisionPtr revIDLastSave="0" documentId="13_ncr:1_{C0DFD83B-29B9-47CA-8972-5B76734E48D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首页" sheetId="3" r:id="rId1"/>
    <sheet name="奔驰" sheetId="1" r:id="rId2"/>
    <sheet name="一汽奥迪" sheetId="8" r:id="rId3"/>
    <sheet name="上汽通用" sheetId="2" r:id="rId4"/>
    <sheet name="马自达" sheetId="4" r:id="rId5"/>
    <sheet name="上汽大众" sheetId="6" r:id="rId6"/>
  </sheets>
  <definedNames>
    <definedName name="_xlnm.Print_Area" localSheetId="1">奔驰!$A$1:$F$48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8" l="1"/>
  <c r="D62" i="8"/>
  <c r="F61" i="8"/>
  <c r="D61" i="8"/>
  <c r="F60" i="8"/>
  <c r="D60" i="8"/>
  <c r="F59" i="8"/>
  <c r="D59" i="8"/>
  <c r="F58" i="8"/>
  <c r="D58" i="8"/>
  <c r="F55" i="8"/>
  <c r="D55" i="8"/>
  <c r="F52" i="8"/>
  <c r="D52" i="8"/>
  <c r="F51" i="8"/>
  <c r="D51" i="8"/>
  <c r="F50" i="8"/>
  <c r="D50" i="8"/>
  <c r="F49" i="8"/>
  <c r="D49" i="8"/>
  <c r="F46" i="8"/>
  <c r="D46" i="8"/>
  <c r="F45" i="8"/>
  <c r="D45" i="8"/>
  <c r="F44" i="8"/>
  <c r="D44" i="8"/>
  <c r="F43" i="8"/>
  <c r="D43" i="8"/>
  <c r="F42" i="8"/>
  <c r="D42" i="8"/>
  <c r="F41" i="8"/>
  <c r="D41" i="8"/>
  <c r="F40" i="8"/>
  <c r="D40" i="8"/>
  <c r="F37" i="8"/>
  <c r="D37" i="8"/>
  <c r="F36" i="8"/>
  <c r="D36" i="8"/>
  <c r="F35" i="8"/>
  <c r="D35" i="8"/>
  <c r="F32" i="8"/>
  <c r="D32" i="8"/>
  <c r="F31" i="8"/>
  <c r="D31" i="8"/>
  <c r="F30" i="8"/>
  <c r="D30" i="8"/>
  <c r="F29" i="8"/>
  <c r="D29" i="8"/>
  <c r="F26" i="8"/>
  <c r="D26" i="8"/>
  <c r="F25" i="8"/>
  <c r="D25" i="8"/>
  <c r="F24" i="8"/>
  <c r="D24" i="8"/>
  <c r="F21" i="8"/>
  <c r="D21" i="8"/>
  <c r="F20" i="8"/>
  <c r="D20" i="8"/>
  <c r="F19" i="8"/>
  <c r="D19" i="8"/>
  <c r="F16" i="8"/>
  <c r="D16" i="8"/>
  <c r="F15" i="8"/>
  <c r="D15" i="8"/>
  <c r="F14" i="8"/>
  <c r="D14" i="8"/>
  <c r="F13" i="8"/>
  <c r="D13" i="8"/>
  <c r="F10" i="8"/>
  <c r="D10" i="8"/>
  <c r="F9" i="8"/>
  <c r="D9" i="8"/>
  <c r="F8" i="8"/>
  <c r="D8" i="8"/>
  <c r="F7" i="8"/>
  <c r="D7" i="8"/>
  <c r="F6" i="8"/>
  <c r="D6" i="8"/>
  <c r="F5" i="8"/>
  <c r="D5" i="8"/>
  <c r="F4" i="8"/>
  <c r="D4" i="8"/>
</calcChain>
</file>

<file path=xl/sharedStrings.xml><?xml version="1.0" encoding="utf-8"?>
<sst xmlns="http://schemas.openxmlformats.org/spreadsheetml/2006/main" count="750" uniqueCount="384">
  <si>
    <t>北京国汽海创 免税车型价目表</t>
  </si>
  <si>
    <t>咨询服务热线：             
潘经理13958018169（微信同步）
周经理18994097589（微信同步）</t>
  </si>
  <si>
    <t>品牌</t>
  </si>
  <si>
    <t>奔驰</t>
  </si>
  <si>
    <t>一汽奥迪</t>
  </si>
  <si>
    <t>凯迪拉克</t>
  </si>
  <si>
    <t>马自达</t>
  </si>
  <si>
    <t>上汽大众</t>
  </si>
  <si>
    <t>别克</t>
  </si>
  <si>
    <t>雪佛兰</t>
  </si>
  <si>
    <t>查看最新免税价格请登录 北京国汽海创官方网站 www.bjgqhc.com</t>
  </si>
  <si>
    <t>北京奔驰 免税车型价目表</t>
  </si>
  <si>
    <t>咨询服务热线：                                                                                          
                       潘经理13958018169（微信同步）
                       周经理18994097589（微信同步）</t>
  </si>
  <si>
    <t>车型</t>
  </si>
  <si>
    <t>型    号</t>
  </si>
  <si>
    <t>市场指导价</t>
  </si>
  <si>
    <t>免税价格</t>
  </si>
  <si>
    <t>折让率</t>
  </si>
  <si>
    <t>备注</t>
  </si>
  <si>
    <t>北京奔驰 GLC SUV
长轴距
2026款</t>
  </si>
  <si>
    <t xml:space="preserve">GLC 260 L 4MATIC 经典版   </t>
  </si>
  <si>
    <t>暂无</t>
  </si>
  <si>
    <t>/</t>
  </si>
  <si>
    <t>代办服务费
2,800元
限时减免</t>
  </si>
  <si>
    <t>GLC 260 L 4MATIC 动感型</t>
  </si>
  <si>
    <t>GLC 260 L 4MATIC 豪华型</t>
  </si>
  <si>
    <t>GLC 300 L 4MATIC 动感型 5座版</t>
  </si>
  <si>
    <t>GLC 300 L 4MATIC 动感型 7座版</t>
  </si>
  <si>
    <t>GLC 300 L 4MATIC 豪华型</t>
  </si>
  <si>
    <t>车身颜色：北极白、曜岩黑、石墨灰、红宝石黑、时空银、松石绿、绿砾石银
内饰颜色：黑、棕、黑/棕</t>
  </si>
  <si>
    <t xml:space="preserve">北京奔驰 GLB  SUV
2026款 </t>
  </si>
  <si>
    <t>GLB 200 动感型</t>
  </si>
  <si>
    <t>GLB 220 动感型</t>
  </si>
  <si>
    <t>GLB 220 时尚型</t>
  </si>
  <si>
    <t>GLB 220 典藏版</t>
  </si>
  <si>
    <t>车身颜色：北极白、曜岩黑、时空银、熔岩红、海夜蓝、远峰灰（仅典藏版）
内饰颜色：黑、棕</t>
  </si>
  <si>
    <t>北京奔驰 E级 轿车
长轴距
2026款</t>
  </si>
  <si>
    <t>E 260 L 经典版轿车</t>
  </si>
  <si>
    <t>代办服务费
2,500元
限时减免</t>
  </si>
  <si>
    <t>E 260 L 轿车</t>
  </si>
  <si>
    <t>E 260 L 4MATIC 轿车</t>
  </si>
  <si>
    <t>E 300 L 时尚型轿车</t>
  </si>
  <si>
    <t>E 300 L 时尚型运动轿车</t>
  </si>
  <si>
    <t>E 300 L 豪华型轿车</t>
  </si>
  <si>
    <t>E 300 L 豪华型运动轿车</t>
  </si>
  <si>
    <t>E 300 L 尊贵型轿车</t>
  </si>
  <si>
    <t>车身颜色：北极白、曜岩黑、海岳蓝、石墨灰、红宝石黑、时空银、松石绿、绿砾石银
内饰颜色：黑、棕</t>
  </si>
  <si>
    <t>北京奔驰 C级 轿车
长轴距
2026款</t>
  </si>
  <si>
    <t>C 200 L 运动轿车</t>
  </si>
  <si>
    <t>C 260 L 运动轿车特别版</t>
  </si>
  <si>
    <t>C 260 L 轿车</t>
  </si>
  <si>
    <t>C 260 L 运动轿车</t>
  </si>
  <si>
    <t>C 260 L 皓夜运动轿车</t>
  </si>
  <si>
    <t>车身颜色：北极白、曜岩黑、松石绿、时空银、绿砾石银
内饰颜色：黑、棕、灰、米色</t>
  </si>
  <si>
    <t>北京奔驰 A级 轿车
长轴距
2026款</t>
  </si>
  <si>
    <t xml:space="preserve">A 180 L </t>
  </si>
  <si>
    <t>A 200 L 时尚型</t>
  </si>
  <si>
    <t>AMG A 35 L 4MATIC</t>
  </si>
  <si>
    <t>车身颜色：北极白、曜岩黑、时空银、山灰色、海夜蓝
内饰颜色：黑、灰、棕</t>
  </si>
  <si>
    <t>车身颜色：北极白、曜岩黑、松雾青、水月银、冰湖蓝
内饰颜色：黑、灰</t>
  </si>
  <si>
    <t>注：
1.免税价格及供货情况以实际购车时厂家价格政策及生产情况为准
2.服务费：轿车2500元、SUV2800元，2026年6月30日前限时减免，以订车时间为准</t>
  </si>
  <si>
    <t>一汽奥迪 免税车型价目表</t>
  </si>
  <si>
    <t>补贴后价格*</t>
  </si>
  <si>
    <t xml:space="preserve">新奥迪 A6L
2025款 </t>
  </si>
  <si>
    <t>A6L 40 TFSI 豪华动感型</t>
  </si>
  <si>
    <t>代办服务费
2,500元</t>
  </si>
  <si>
    <t>A6L 45 TFSI 臻选动感型</t>
  </si>
  <si>
    <t>A6L 45 TFSI 臻选动感型+通风舒享包</t>
  </si>
  <si>
    <t>A6L 45 TFSI quattro 臻选动感型</t>
  </si>
  <si>
    <t>A6L 45 TFSI quattro 臻选动感型+尊享包</t>
  </si>
  <si>
    <t>A6L 55 TFSI quattro 尊享动感型</t>
  </si>
  <si>
    <t>A6L 55 TFSI quattro 旗舰动感型</t>
  </si>
  <si>
    <t>外观颜色：阿科纳白、传奇黑、白金色、天云灰、星际黑（需额外加2000元）
内饰颜色：黑色、欧卡皮棕、珠母米</t>
  </si>
  <si>
    <t>奥迪 A4L
2025款</t>
  </si>
  <si>
    <t>2025款 200万辆悦享版 40 TFSI 时尚动感型</t>
  </si>
  <si>
    <t>2025款 200万辆悦享版 40 TFSI 豪华动感型</t>
  </si>
  <si>
    <t>2025款 200万辆悦享版 40 TFSI 豪华动感型 B&amp;O星夜版</t>
  </si>
  <si>
    <t>2025款 200万辆悦享版 45 TFSI quattro 臻选动感型</t>
  </si>
  <si>
    <t>可选颜色：阿科纳白、传奇黑、天云灰、纳多灰
内饰颜色：黑色、阿拉斯红色、黑色/岩浆红、黑色/灰色、灰色</t>
  </si>
  <si>
    <t>奥迪 A3
Sportback
2025款</t>
  </si>
  <si>
    <t>A3 Sportback 35TFSI 飞驰悦享型</t>
  </si>
  <si>
    <t>A3 Sportback 35TFSI 飞驰尊享型</t>
  </si>
  <si>
    <t>A3 Sportback 35TFSI 飞驰尊享型豪华臻选包</t>
  </si>
  <si>
    <t xml:space="preserve"> 外观颜色：冰川白、天云灰、哥特兰绿、纳瓦拉蓝、极光紫、飞驰灰</t>
  </si>
  <si>
    <t>奥迪 A3L
Limousine
2025款</t>
  </si>
  <si>
    <t>A3L Limousine35 TFSI 飞驰悦享型</t>
  </si>
  <si>
    <t>A3L Limousine35 TFSI 飞驰尊享型</t>
  </si>
  <si>
    <t>A3L Limousine35 TFSI 飞驰尊享型豪华臻选包</t>
  </si>
  <si>
    <t>奥迪 Q5L
2025款</t>
  </si>
  <si>
    <t>Q5L quattro 45周年典藏版 40 TFSI 时尚动感型</t>
  </si>
  <si>
    <t>代办服务费
2,800元</t>
  </si>
  <si>
    <t>Q5L quattro 45周年典藏版 40 TFSI 豪华动感型</t>
  </si>
  <si>
    <t>Q5L quattro 45周年典藏版 45 TFSI 豪华动感型</t>
  </si>
  <si>
    <t>Q5L quattro 45周年典藏版 45 TFSI 臻选动感型</t>
  </si>
  <si>
    <t>外观颜色：阿科纳白、传奇黑、律动蓝、纳多灰、 哑光传奇黑
内饰颜色：黑色、阿拉斯红色、欧卡皮棕、岩石灰</t>
  </si>
  <si>
    <t>奥迪 Q5L轿跑
2025款</t>
  </si>
  <si>
    <t>Q5L轿跑 quattro 45周年典藏版 40 TFSI 时尚型</t>
  </si>
  <si>
    <t>Q5L轿跑 quattro 45周年典藏版 40 TFSI 豪华型</t>
  </si>
  <si>
    <t>Q5L轿跑 quattro 45周年典藏版 45 TFSI 豪华型</t>
  </si>
  <si>
    <t>外观颜色：阿科纳白、传奇黑、律动蓝、纳多灰、哑光传奇黑 
内饰颜色：黑色、岩石灰</t>
  </si>
  <si>
    <t>奥迪 Q3
2025款</t>
  </si>
  <si>
    <t>Q3 quattro 45周年典藏版 35TFSI 进取动感型</t>
  </si>
  <si>
    <t>Q3 quattro 45周年典藏版 35TFSI 时尚动感型</t>
  </si>
  <si>
    <t>Q3 quattro 45周年典藏版 35TFSI RS套件燃速型</t>
  </si>
  <si>
    <t>Q3 quattro 45周年典藏版 40TFSI 时尚动感型</t>
  </si>
  <si>
    <t>Q3 quattro 45周年典藏版 40TFSI 时尚动感型 哑光漆</t>
  </si>
  <si>
    <t>Q3 quattro 45周年典藏版 40TFSI RS套件燃速型</t>
  </si>
  <si>
    <t xml:space="preserve">Q3 quattro 45周年典藏版 45TFSl quattro 时尚动感型 </t>
  </si>
  <si>
    <t>外观颜色：雪邦蓝、冰川白、天云灰、阿瓦隆绿、量子灰、哑光天云灰
内饰颜色：黑色、棕色</t>
  </si>
  <si>
    <t>奥迪 Q3
轿跑
2025款</t>
  </si>
  <si>
    <t>Q3 Sportback 轿跑 45周年典藏版 35TFSI 进取型</t>
  </si>
  <si>
    <t>Q3 Sportback 轿跑 45周年典藏版 40TFSI 时尚型</t>
  </si>
  <si>
    <t>Q3 Sportback 轿跑 45周年典藏版 40TFSI RS套件燃速型</t>
  </si>
  <si>
    <t>Q3 Sportback 轿跑 45周年典藏版 45TFSI quattro 时尚型</t>
  </si>
  <si>
    <t>外观颜色：冰川白、雪邦蓝、天云灰 、阿瓦隆绿、量子灰、哑光天云灰
内饰颜色：黑色、棕色</t>
  </si>
  <si>
    <t>奥迪 Q2L</t>
  </si>
  <si>
    <t>Q2L 35TFSI 时尚动感型</t>
  </si>
  <si>
    <t>外观颜色：冰川白、锰石黑</t>
  </si>
  <si>
    <t>奥迪 Q4 e-tron
2024款</t>
  </si>
  <si>
    <t>40 e-tron 创行版</t>
  </si>
  <si>
    <t>40 e-tron 创境耀夜版</t>
  </si>
  <si>
    <t>40 e-tron 创境版</t>
  </si>
  <si>
    <t>50 e-tron quattro 创境曜夜版</t>
  </si>
  <si>
    <t>50 e-tron quattro 创享曜夜版</t>
  </si>
  <si>
    <t>外观颜色：冰川白、量子灰、星光蓝、异星蓝 
内饰颜色：黑色、灰色、米色</t>
  </si>
  <si>
    <r>
      <rPr>
        <sz val="11"/>
        <rFont val="微软雅黑"/>
        <charset val="134"/>
      </rPr>
      <t xml:space="preserve">注：
1.免税价格及供货情况以实际购车时厂家价格政策及生产情况为准
2.服务费：轿车2500元、SUV2800元
3.一汽奥迪针对留学生免税车提供奥迪VIP专享待遇以及3次原厂免费机油权益
4.一汽奥迪全系车型支持个性化定制（包括颜色及个性化选配）
</t>
    </r>
    <r>
      <rPr>
        <b/>
        <sz val="11"/>
        <color rgb="FFFF0000"/>
        <rFont val="微软雅黑"/>
        <charset val="134"/>
      </rPr>
      <t>2025年第二季度新车消费补贴：</t>
    </r>
    <r>
      <rPr>
        <sz val="11"/>
        <color rgb="FFFF0000"/>
        <rFont val="微软雅黑"/>
        <charset val="134"/>
      </rPr>
      <t xml:space="preserve">
购买一汽奥迪车型可享杭州（一汽奥迪免税车开票方所属地为杭州地区）汽车消费补贴，额度有限，领完即止。
购车价格（不包括相关税费，下同)在10万元（含）-20万元的补贴2000元；在20万元（含）-30万元的补贴4000元；在30万元(含)-50万元的补贴6000元；
活动时间：2025年6月20日（含）至2025年9月30日（含），用完即止，机动车销售发票时间需在政策执行期限内。
上牌时间：2025年10月10日（含）前，申报时间：2025年10月15日前。
请在取得《机动车销售统发票》后及时办理免税上牌手续，并向国汽海创提供申请补贴的相应资料</t>
    </r>
    <r>
      <rPr>
        <sz val="11"/>
        <rFont val="微软雅黑"/>
        <charset val="134"/>
      </rPr>
      <t xml:space="preserve">
*价格表中“补贴后价格”为免税价扣除汽车消费补贴（2000至6000元）后的金额，实际付款价及厂家开票价仍为免税价金额，相关补贴政策最终实施及审核标准需以相关部门规定为准。
</t>
    </r>
    <r>
      <rPr>
        <b/>
        <sz val="11"/>
        <rFont val="微软雅黑"/>
        <charset val="134"/>
      </rPr>
      <t>报废更新补贴/置换更新补贴</t>
    </r>
    <r>
      <rPr>
        <sz val="11"/>
        <rFont val="微软雅黑"/>
        <charset val="134"/>
      </rPr>
      <t xml:space="preserve">
对于留学生本人名下有旧机动车辆的（2025年1月8日前登记在申请人名下），可享受报废更新补贴/置换更新补贴
报废更新补贴：自2025年1月1日起，报废名下的燃油乘用车或新能源乘用车后，购买2.0升及以下排量燃油车，享补贴15000元；购买新能源乘用车，享补贴20000元。
置换更新补贴：2025年1月1日至2025年12月31日,个人消费者置换更新本人名下乘用车,并新购乘用车。享补贴10000-15000元补贴。2025年4月25日（含）至6月30日（含）开票的，补贴叠加1000~5000元
*以上补贴政策最终实施及审核标准需以相关部门规定为准。</t>
    </r>
  </si>
  <si>
    <t>上汽通用 免税车型价目表</t>
  </si>
  <si>
    <t>咨询服务热线：                                                                                               监管地海关：上海海关(代码：2242)
                       潘经理13958018169（微信同步）
                       周经理18994097589（微信同步）</t>
  </si>
  <si>
    <t>备  注</t>
  </si>
  <si>
    <t>凯迪拉克XT6</t>
  </si>
  <si>
    <t>28T 四驱风尚型（纪念版）</t>
  </si>
  <si>
    <t>28T 四驱豪华型（标准版）（纪念版）</t>
  </si>
  <si>
    <t>凯迪拉克XT5</t>
  </si>
  <si>
    <t>28T 四驱风尚型</t>
  </si>
  <si>
    <t>28T 四驱豪华型（蜂鸟版）</t>
  </si>
  <si>
    <t>凯迪拉克XT4</t>
  </si>
  <si>
    <t>28T 两驱风尚型</t>
  </si>
  <si>
    <t xml:space="preserve">28T 两驱豪华型 </t>
  </si>
  <si>
    <t>28T 两驱尊贵型</t>
  </si>
  <si>
    <t>凯迪拉克CT6</t>
  </si>
  <si>
    <t>28T 风尚型</t>
  </si>
  <si>
    <t>28T 豪华型</t>
  </si>
  <si>
    <t>28T 尊贵型</t>
  </si>
  <si>
    <t>凯迪拉克CT5</t>
  </si>
  <si>
    <t>28T 豪华型（BOSE）</t>
  </si>
  <si>
    <t>28T 豪华型（标准版）</t>
  </si>
  <si>
    <t>凯迪拉克CT4</t>
  </si>
  <si>
    <t xml:space="preserve">雪佛兰迈锐宝 XL </t>
  </si>
  <si>
    <t>535T 锐行版（9AT）</t>
  </si>
  <si>
    <t>代办服务费
2,200元</t>
  </si>
  <si>
    <t>535T 锐动版（9AT）</t>
  </si>
  <si>
    <t>535T 锐联版（9AT）</t>
  </si>
  <si>
    <t>Redline 550T 锐动版</t>
  </si>
  <si>
    <t>Redline 550T 锐联版</t>
  </si>
  <si>
    <t>Redline 550T 锐智版</t>
  </si>
  <si>
    <t>雪佛兰探界者 </t>
  </si>
  <si>
    <t>535T 领界版</t>
  </si>
  <si>
    <t>535T 驰界版</t>
  </si>
  <si>
    <t>535T 驭界版</t>
  </si>
  <si>
    <t>轻混 550T RS 9AT 智能拓界版</t>
  </si>
  <si>
    <t>轻混 550T RS 9AT 四驱智能拓界版</t>
  </si>
  <si>
    <t>轻混 550T RS 9AT 四驱智能捍界版</t>
  </si>
  <si>
    <t>雪佛兰开拓者 </t>
  </si>
  <si>
    <t>轻混 650T 威版</t>
  </si>
  <si>
    <t>轻混 650T Redline 霆版</t>
  </si>
  <si>
    <t>轻混 650T RS 四驱 悍版（5座）</t>
  </si>
  <si>
    <t>轻混 650T RS Twin-Clutch四驱擎版</t>
  </si>
  <si>
    <t>别克君威 </t>
  </si>
  <si>
    <t>552T 智享型</t>
  </si>
  <si>
    <t>652T 智享型</t>
  </si>
  <si>
    <t>GS 尊贵型</t>
  </si>
  <si>
    <t>别克君越</t>
  </si>
  <si>
    <t>552T 豪华型</t>
  </si>
  <si>
    <t>代办服务费
2,500元</t>
  </si>
  <si>
    <t>652T 豪华型</t>
  </si>
  <si>
    <t>Avenir 先享型</t>
  </si>
  <si>
    <t>Avenir 旗舰型</t>
  </si>
  <si>
    <t xml:space="preserve">别克昂科威 S </t>
  </si>
  <si>
    <t>552T精英型</t>
  </si>
  <si>
    <t>552T豪华型</t>
  </si>
  <si>
    <t>652T精英型</t>
  </si>
  <si>
    <t>652T豪华型</t>
  </si>
  <si>
    <t>GS 智慧运动型</t>
  </si>
  <si>
    <t>GS 四驱运动型</t>
  </si>
  <si>
    <t>GS 智享运动型</t>
  </si>
  <si>
    <t>Avenir</t>
  </si>
  <si>
    <t xml:space="preserve">别克昂科威 Plus </t>
  </si>
  <si>
    <t>652T 精英型 (5座)</t>
  </si>
  <si>
    <t>652T 豪华型 (5座)</t>
  </si>
  <si>
    <t>652T 四驱豪华型 (5座)</t>
  </si>
  <si>
    <t>652T 豪华型 (7座)</t>
  </si>
  <si>
    <t>652T 四驱豪华型 (7座)</t>
  </si>
  <si>
    <t>Avenir  (5座)</t>
  </si>
  <si>
    <t>Avenir (7座)</t>
  </si>
  <si>
    <t>别克昂科旗 </t>
  </si>
  <si>
    <t>652T 前驱尊贵型</t>
  </si>
  <si>
    <t>652T 四驱尊贵型</t>
  </si>
  <si>
    <t>652T 四驱尊享旗舰型</t>
  </si>
  <si>
    <t xml:space="preserve">
别克 GL8
</t>
  </si>
  <si>
    <t>652T 舒适型</t>
  </si>
  <si>
    <t>652T 智享型</t>
  </si>
  <si>
    <t>652T 豪华型</t>
  </si>
  <si>
    <t>652T 尊贵型</t>
  </si>
  <si>
    <t>652T 智慧尊贵型</t>
  </si>
  <si>
    <t>652T 尊贵型福祉版</t>
  </si>
  <si>
    <t xml:space="preserve">别克 GL8ES
</t>
  </si>
  <si>
    <t>Es 653T舒适型</t>
  </si>
  <si>
    <t>Es 653T尊享型</t>
  </si>
  <si>
    <t>Es 653T尊享型和悦版</t>
  </si>
  <si>
    <t>Es 653T豪华型</t>
  </si>
  <si>
    <t>Es 653T豪华型和悦版</t>
  </si>
  <si>
    <t>Es 653T旗舰型</t>
  </si>
  <si>
    <t>Es 653T智慧旗舰型</t>
  </si>
  <si>
    <t>注：免税价格及供货情况以实际购车时厂家价格政策及生产情况为准</t>
  </si>
  <si>
    <t xml:space="preserve">                           查看最新免税价格请登录 北京国汽海创官方网站 www.bjgqhc.com</t>
  </si>
  <si>
    <t>长安马自达  免税车型价目表</t>
  </si>
  <si>
    <t>咨询服务热线：                                                                                                                监管地海关：南京金陵海关(代码：2323)
                       潘经理13958018169（微信同步）
                       周经理18994097589（微信同步）</t>
  </si>
  <si>
    <t>服务费</t>
  </si>
  <si>
    <t>马自达
CX-50</t>
  </si>
  <si>
    <t>CX-50 2.0L 6AT 驭行版</t>
  </si>
  <si>
    <t>免税价格为最终厂家开票落地价
已免除车辆购置税</t>
  </si>
  <si>
    <t>代办服务费                             
2,200元</t>
  </si>
  <si>
    <t>CX-50 2.0L 6AT 领行版</t>
  </si>
  <si>
    <t>CX-50 2.0L 6AT 安行版</t>
  </si>
  <si>
    <t>CX-50 2.0L 6AT 安行版 (ETC)</t>
  </si>
  <si>
    <t>CX-50 2.5L 6AT 悦行版</t>
  </si>
  <si>
    <t>CX-50 2.5L 6AT 智行版</t>
  </si>
  <si>
    <t>CX-50 2.5L 6AT 尊行版</t>
  </si>
  <si>
    <t>CX-50 2.5L 6AT 尊行版+加热套装</t>
  </si>
  <si>
    <t>CX-50 2.5L 6AT 尊行版+加热套装 (ETC)</t>
  </si>
  <si>
    <t>车身颜色：水晶魂动红（需加3000元）、铂钢灰（需加2000元）、极境灰、谧境蓝、锆石砂、珠光白、极夜黑</t>
  </si>
  <si>
    <t>马自达 
新品上市 
CX-30</t>
  </si>
  <si>
    <t>2.0 L 6MT 尚悦型</t>
  </si>
  <si>
    <t>2.0 L 6AT 尚悦型</t>
  </si>
  <si>
    <t>2.0 L 6AT 质悦型</t>
  </si>
  <si>
    <t>2.0L 6AT 质悦型+OP1</t>
  </si>
  <si>
    <t>2.0L 6AT 质悦型+OP3</t>
  </si>
  <si>
    <t>2.0L 6AT 质悦型+OP1+OP3</t>
  </si>
  <si>
    <t>2.0 L 6AT 雅悦型+OP3</t>
  </si>
  <si>
    <t>2.0L 6AT 雅悦型黑曜型 OP3</t>
  </si>
  <si>
    <t>2.0L 6AT 嘉悦型+OP3</t>
  </si>
  <si>
    <t>2.0L 6AT 嘉悦黑曜型 OP3</t>
  </si>
  <si>
    <t>2.0 L 6AT 耀悦型</t>
  </si>
  <si>
    <t>2.0L 6AT 耀悦型+OP2</t>
  </si>
  <si>
    <t>2.0L 6AT 耀悦黑曜型</t>
  </si>
  <si>
    <t>2.0L 6AT 耀悦黑曜型 OP2</t>
  </si>
  <si>
    <t>2.0 L 6AT 尊悦型</t>
  </si>
  <si>
    <t>2.0L 6AT 尊悦黑曜型</t>
  </si>
  <si>
    <t xml:space="preserve">车身颜色：水晶魂动红（需加3000元）、铂钢灰（需加2000元）、晶钻蓝、极境灰、珠光白
OP1（动感随行包）：18英寸暗银铝合金运动轮毂
OP2（智能随行包）：ADD彩色平视显示系统（前挡玻璃投射式）、全新世代MAZDA CONNECT 马自达悦联系统
OP3（安享随行包）：LED前大灯自动开关系统、智能雨量感应式高级随动喷水无骨雨刷、MRCC 自适应巡航系统+LDWS 车道偏离警示系统+LAS 车道保持辅助系统+SBS智能前行刹车辅助系统+HBC 自适应远光灯控制系统+CTS 巡航模式智能行车辅助系统
</t>
  </si>
  <si>
    <t xml:space="preserve">马自达
全新CX-8
</t>
  </si>
  <si>
    <t>2.5L 6AT 2WD 豪华型</t>
  </si>
  <si>
    <t>2.5L 6AT 2WD 尊贵型</t>
  </si>
  <si>
    <t>2.5L 6AT 2WD 尊贵型+选装包</t>
  </si>
  <si>
    <t>2.5L 6AT AWD 尊享型</t>
  </si>
  <si>
    <t>2.5L 6AT AWD 尊享型+选装包</t>
  </si>
  <si>
    <t>2.5L 6AT AWD 旗舰型</t>
  </si>
  <si>
    <t>车身颜色：铂钢灰（需加2000元）、水晶魂动红（需加3000元）、极夜黑、琉璃棕、幻影银、珠光白
选装包（科技安全包）：SCBS低速刹车辅助系统 + SBS中高速刹车辅助系统 + FOW前方碰撞预警系统</t>
  </si>
  <si>
    <t xml:space="preserve">新马自达
 CX-5  </t>
  </si>
  <si>
    <t>2.0L 6AT 2WD 舒适型</t>
  </si>
  <si>
    <t>2.0L 6AT 2WD 智尚型</t>
  </si>
  <si>
    <t>2.0L 6AT 2WD 智雅型</t>
  </si>
  <si>
    <t>2.5L 6AT 2WD 智尊型</t>
  </si>
  <si>
    <t>2.5L 6AT AWD 尊耀型</t>
  </si>
  <si>
    <t xml:space="preserve">车身颜色：铂雅金 珠光白 晶钻蓝 极境灰 极夜黑、铂钢灰（需加2000元）、水晶魂动红（需加3000元）
舒适型 可加 畅享随行包4000元
智尚型、智雅型 可加 全景随行包1800元、安选随行包5200元、安选随行包（ETC）5200元、驭享随行包2500元
智尊型 可加 ETC 0元、全景随行包1800元、驭享随行包2500元
尊耀型 可加 ETC 0元、暖享随行包2000元
「安选随行包」MRCC全速域自适应巡航系统+CTS巡航模式智能行车辅助系统+LAS车道保持辅助系统+LDWS车道偏离警示系统+SBS中高速刹车辅助系统+FOW前方碰撞预警系统+SCBS低速刹车辅助系统+HBC自适应远光灯控制系统；
「 畅享随行包」天窗；
「 暖享随行包」前风挡玻璃电加热+方向盘电加热+后排座椅电加热；
「 全景随行包」 360度全景影像驻车辅助系统；
「 驭享随行包」 HUD        
    </t>
  </si>
  <si>
    <t>次世代 
MAZDA3   
昂克赛拉
2023款</t>
  </si>
  <si>
    <t>次世代MAZDA3昂克赛拉 三厢 1.5L 手动挡 质美版</t>
  </si>
  <si>
    <t>代办服务费                             
 2,200元</t>
  </si>
  <si>
    <t>次世代MAZDA3昂克赛拉 三厢 1.5L 自动挡 质悦版</t>
  </si>
  <si>
    <t>次世代MAZDA3昂克赛拉 三厢 2.0L 自动挡 质擎版</t>
  </si>
  <si>
    <t>次世代MAZDA3昂克赛拉 三厢 2.0L 自动挡 质炫版</t>
  </si>
  <si>
    <t>次世代MAZDA3昂克赛拉 三厢 2.0L 自动挡 质雅版</t>
  </si>
  <si>
    <t>次世代MAZDA3昂克赛拉 三厢 2.0L 自动挡 质雅黑曜版</t>
  </si>
  <si>
    <t>次世代MAZDA3昂克赛拉 三厢 2.0L 自动挡 质耀版</t>
  </si>
  <si>
    <t>次世代MAZDA3昂克赛拉 三厢 2.0L 自动挡 质耀黑曜版</t>
  </si>
  <si>
    <t>次世代MAZDA3昂克赛拉 三厢 2.0L 自动挡 质臻版</t>
  </si>
  <si>
    <t>次世代MAZDA3昂克赛拉 三厢 2.0L 自动挡 质臻黑曜版</t>
  </si>
  <si>
    <t>次世代MAZDA3昂克赛拉 三厢 2.0L 自动挡 质尊版</t>
  </si>
  <si>
    <t>次世代MAZDA3昂克赛拉 三厢 2.0L 自动挡 质尊黑曜版</t>
  </si>
  <si>
    <t>车身颜色：铂钢灰（需加2000元）、水晶魂动红（需加3000元）、极夜黑、珠光白、极境灰
选装包说明：                                                                                                      
选装包1「安选套装4000元」：MRCC 全速域自适应巡航系统 + LDWS 车道偏离警示系统 + LAS 车道保持辅助系统
 + SBS 智能前行刹车辅助系统 + HBC 自适应远光灯控制系统 + CTS巡航模式智能行车辅助系统;
选装包2「明选套装3000元」 ：LED日间行车灯· BSM盲点监测系统· RCTA倒车预警系统;
黑曜版车型为黑色内饰、勃艮第红真皮座椅
全系均可免费选装ETC</t>
  </si>
  <si>
    <t xml:space="preserve">                                                                                                                 查看最新免税价格请登录 北京国汽海创官方网站www.bjgqhc.com</t>
  </si>
  <si>
    <t>上汽大众  免税车型价目表</t>
  </si>
  <si>
    <t>咨询服务热线：                                                                                                         监管地海关：上海海关(代码：2242)
                       潘经理13958018169（微信同步）
                       周经理18994097589（微信同步）</t>
  </si>
  <si>
    <t>途昂
SUV
2024款</t>
  </si>
  <si>
    <t>途昂 2024款 330TSI 豪华版</t>
  </si>
  <si>
    <t>代理服务费
2800元</t>
  </si>
  <si>
    <t>途昂 2024款 380TSI 四驱豪华版</t>
  </si>
  <si>
    <t>途昂 2024款 380TSI 四驱尊崇豪华版</t>
  </si>
  <si>
    <t>途昂 2024款 380TSI 四驱尊崇旗舰版</t>
  </si>
  <si>
    <t>途昂 2024款 530V6  四驱尊崇豪华版</t>
  </si>
  <si>
    <t>途昂 2024款 530V6  四驱尊崇旗舰版</t>
  </si>
  <si>
    <t>尊崇豪华版/尊崇旗舰版 选装6座</t>
  </si>
  <si>
    <t>途昂X
SUV
2024款</t>
  </si>
  <si>
    <t>途昂X 2024款 380TSI 四驱豪华版</t>
  </si>
  <si>
    <t>途昂X 2024款 380TSI 四驱尊崇豪华版</t>
  </si>
  <si>
    <t>途昂X 2024款 380TSI 四驱尊崇旗舰版</t>
  </si>
  <si>
    <t>途昂X 2024款 530V6 四驱尊崇旗舰版</t>
  </si>
  <si>
    <t>红色卡钳及21寸轮毂</t>
  </si>
  <si>
    <t>新辉昂
轿车</t>
  </si>
  <si>
    <t>新辉昂380TSI 豪华版</t>
  </si>
  <si>
    <t>代理服务费
2500元</t>
  </si>
  <si>
    <t>新辉昂380TSI 尊贵版</t>
  </si>
  <si>
    <t>新辉昂380TSI 旗舰版</t>
  </si>
  <si>
    <t>新途岳
SUV
2023款</t>
  </si>
  <si>
    <t>新途岳 300TSI 新月版（1.5T）</t>
  </si>
  <si>
    <t>新途岳 300TSI 姣月版（1.5T）</t>
  </si>
  <si>
    <t>新途岳 300TSI 满月版（1.5T）</t>
  </si>
  <si>
    <t>新途岳 300TSI 月尊版（1.5T）</t>
  </si>
  <si>
    <t>新途岳 330TSI 四驱 满月版（2.0T）</t>
  </si>
  <si>
    <t>新途岳 330TSI 四驱 月尊版（2.0T）</t>
  </si>
  <si>
    <t>全新途安L
2022款
MPV</t>
  </si>
  <si>
    <t>全新途安L 280TSI DSG风尚版7座</t>
  </si>
  <si>
    <t>代理服务费
2200元</t>
  </si>
  <si>
    <t>全新途安L 280TSI DSG拓界版6座</t>
  </si>
  <si>
    <t>魔术空间选装包</t>
  </si>
  <si>
    <t>丹拿选装包</t>
  </si>
  <si>
    <t>宝贝无忧选装包</t>
  </si>
  <si>
    <t>智能导航选装包</t>
  </si>
  <si>
    <t>威然
2024款
MPV</t>
  </si>
  <si>
    <t>威然 2024款 330TSI 商务版</t>
  </si>
  <si>
    <t>免税价格为最终厂家开票落地价已免除车辆购置税</t>
  </si>
  <si>
    <t>威然 2024款 330TSI 豪华版</t>
  </si>
  <si>
    <t>威然 2024款 380TSI 尊驰版</t>
  </si>
  <si>
    <t>威然 2024款 380TSI 尊贵版</t>
  </si>
  <si>
    <t>威然 2024款 380TSI 旗舰版</t>
  </si>
  <si>
    <t>途铠
SUV
2023款</t>
  </si>
  <si>
    <t>途铠2023款 1.5L 手动风尚版</t>
  </si>
  <si>
    <t>途铠2023款 1.5L 自动风尚版</t>
  </si>
  <si>
    <t>途铠2023款 1.5L 自动舒适版</t>
  </si>
  <si>
    <t>途铠2023款 300TSI 舒适版</t>
  </si>
  <si>
    <t>途铠2023款 300TSI 豪华版</t>
  </si>
  <si>
    <t>无钥匙进入/一键启动功能</t>
  </si>
  <si>
    <t>17寸精车铝合金轮毂</t>
  </si>
  <si>
    <t>全新朗逸
轿车
2024款</t>
  </si>
  <si>
    <t>全新朗逸 1.5L 得逸版</t>
  </si>
  <si>
    <t>全新朗逸 1.5L 满逸版</t>
  </si>
  <si>
    <t>全新朗逸 1.5L 五百万纪念版</t>
  </si>
  <si>
    <t>全新朗逸 300TSI 满逸版</t>
  </si>
  <si>
    <t>全新朗逸 300TSI 领先版</t>
  </si>
  <si>
    <t>全新新朗逸 300TSI 永逸版</t>
  </si>
  <si>
    <t>斯柯达
柯迪亚克
SUV</t>
  </si>
  <si>
    <t>TSI330 5座两驱标准版 国六</t>
  </si>
  <si>
    <t>TSI330 5座两驱舒适版 国六</t>
  </si>
  <si>
    <t>TSI330 5座两驱豪华优享版 国六</t>
  </si>
  <si>
    <t>TSI330 7座两驱豪华优享版 国六</t>
  </si>
  <si>
    <t>TSI380 7座四驱旗舰版 国六</t>
  </si>
  <si>
    <t>选装 全棕内饰</t>
  </si>
  <si>
    <t>18寸铝轮毂+电动尾门不带虚拟踏板</t>
  </si>
  <si>
    <t>19寸精车轮毂+电动尾门不带虚拟踏板</t>
  </si>
  <si>
    <t>斯柯达
柯迪亚克GT
SUV</t>
  </si>
  <si>
    <t>TSI330 两驱舒适版 国六</t>
  </si>
  <si>
    <t>TSI330 两驱豪华版 国六</t>
  </si>
  <si>
    <t>TSI380 四驱豪华版 国六</t>
  </si>
  <si>
    <t>TSI380 四驱旗舰版 国六</t>
  </si>
  <si>
    <t>豪华版选装包</t>
  </si>
  <si>
    <t>途观L
SUV
2024款</t>
  </si>
  <si>
    <t>途观L 2024款 300TSI 智享版</t>
  </si>
  <si>
    <t>途观L 2024款 330TSI 智享版</t>
  </si>
  <si>
    <t>途观L 2024款 330TSI R-Line 越享版</t>
  </si>
  <si>
    <t>途观L 2024款 380TSI 四驱 R-Line 越享版</t>
  </si>
  <si>
    <t>途观X
SUV
2024款</t>
  </si>
  <si>
    <t>途观X 2024款 330TSI 旗舰版</t>
  </si>
  <si>
    <t xml:space="preserve">帕萨特
2024款
</t>
  </si>
  <si>
    <t>帕萨特 2024款 280TSI 商务版</t>
  </si>
  <si>
    <t>帕萨特 2024款 280TSI 精英版</t>
  </si>
  <si>
    <t>帕萨特 2024款 330TSI 精英版</t>
  </si>
  <si>
    <t>帕萨特 2024款 380TSI 精英版</t>
  </si>
  <si>
    <t>帕萨特 2024款 380TSI 豪华版</t>
  </si>
  <si>
    <t>帕萨特 2024款 380TSI 旗舰版</t>
  </si>
  <si>
    <t>凌渡
轿车
2024款</t>
  </si>
  <si>
    <t>凌渡L 200TSI 潮辣款</t>
  </si>
  <si>
    <t>凌渡L 280TSI 潮辣款</t>
  </si>
  <si>
    <t>凌渡L 280TSI 炫辣款</t>
  </si>
  <si>
    <t>凌渡L 280TSI 酷辣款</t>
  </si>
  <si>
    <t>凌渡L 280TSI 超辣旗舰款</t>
  </si>
  <si>
    <t>注：
1.免税价格及供货情况以实际购车时厂家价格政策及生产情况为准
2.服务费：2200元、2500、2800元</t>
  </si>
  <si>
    <t>代办服务费
2,500元
限时减免</t>
    <phoneticPr fontId="38" type="noConversion"/>
  </si>
  <si>
    <t>北京奔驰 纯电 CLA</t>
    <phoneticPr fontId="38" type="noConversion"/>
  </si>
  <si>
    <t>北京奔驰 纯电 GLC</t>
    <phoneticPr fontId="38" type="noConversion"/>
  </si>
  <si>
    <t>车身颜色：北极白、曜岩黑、紫唏银、红宝石黑、松石绿
内饰颜色：黑、棕、褐</t>
    <phoneticPr fontId="38" type="noConversion"/>
  </si>
  <si>
    <t>纯电GLC 350 L 4MATIC 鎏金版</t>
    <phoneticPr fontId="38" type="noConversion"/>
  </si>
  <si>
    <t>纯电CLA 260L</t>
    <phoneticPr fontId="38" type="noConversion"/>
  </si>
  <si>
    <t>纯电CLA 300L 超长续航版</t>
    <phoneticPr fontId="38" type="noConversion"/>
  </si>
  <si>
    <t>纯电CLA 300L 超长续航领智版</t>
    <phoneticPr fontId="38" type="noConversion"/>
  </si>
  <si>
    <t> 322,810.00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</si>
</sst>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43" formatCode="_ * #,##0.00_ ;_ * \-#,##0.00_ ;_ * &quot;-&quot;??_ ;_ @_ "/>
    <numFmt numFmtId="176" formatCode="[$-409]d/mmm/yy;@"/>
    <numFmt numFmtId="177" formatCode="[$-409]mmm\/yy;@"/>
    <numFmt numFmtId="178" formatCode="0_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-* #,##0\ &quot;DM&quot;_-;\-* #,##0\ &quot;DM&quot;_-;_-* &quot;-&quot;\ &quot;DM&quot;_-;_-@_-"/>
    <numFmt numFmtId="182" formatCode="_-* #,##0.00\ &quot;DM&quot;_-;\-* #,##0.00\ &quot;DM&quot;_-;_-* &quot;-&quot;??\ &quot;DM&quot;_-;_-@_-"/>
    <numFmt numFmtId="183" formatCode="_(* #,##0.00_);_(* \(#,##0.00\);_(* &quot;-&quot;??_);_(@_)"/>
    <numFmt numFmtId="184" formatCode="#,##0_);[Red]\(#,##0\)"/>
    <numFmt numFmtId="185" formatCode="#,##0.00_);[Red]\(#,##0.00\)"/>
    <numFmt numFmtId="186" formatCode="#,##0.00_ "/>
    <numFmt numFmtId="187" formatCode="0.00_ "/>
    <numFmt numFmtId="188" formatCode="#,##0_ "/>
    <numFmt numFmtId="189" formatCode="#,##0;[Red]#,##0"/>
    <numFmt numFmtId="190" formatCode="0.0%"/>
  </numFmts>
  <fonts count="42" x14ac:knownFonts="1">
    <font>
      <sz val="11"/>
      <color theme="1"/>
      <name val="等线"/>
      <charset val="134"/>
      <scheme val="minor"/>
    </font>
    <font>
      <sz val="11"/>
      <name val="微软雅黑"/>
      <charset val="134"/>
    </font>
    <font>
      <u/>
      <sz val="11"/>
      <name val="微软雅黑"/>
      <charset val="134"/>
    </font>
    <font>
      <sz val="11"/>
      <color rgb="FFFF0000"/>
      <name val="等线"/>
      <charset val="134"/>
      <scheme val="minor"/>
    </font>
    <font>
      <b/>
      <sz val="16"/>
      <name val="微软雅黑"/>
      <charset val="134"/>
    </font>
    <font>
      <b/>
      <sz val="16"/>
      <name val="宋体"/>
      <charset val="134"/>
    </font>
    <font>
      <sz val="12"/>
      <name val="微软雅黑"/>
      <charset val="134"/>
    </font>
    <font>
      <b/>
      <sz val="11"/>
      <color indexed="8"/>
      <name val="宋体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b/>
      <sz val="11"/>
      <name val="微软雅黑"/>
      <charset val="134"/>
    </font>
    <font>
      <b/>
      <sz val="11"/>
      <name val="微软雅黑 Light"/>
      <charset val="134"/>
    </font>
    <font>
      <sz val="11"/>
      <name val="微软雅黑 Light"/>
      <charset val="134"/>
    </font>
    <font>
      <b/>
      <sz val="11"/>
      <color indexed="8"/>
      <name val="微软雅黑"/>
      <charset val="134"/>
    </font>
    <font>
      <sz val="11"/>
      <color rgb="FF000000"/>
      <name val="微软雅黑"/>
      <charset val="134"/>
    </font>
    <font>
      <b/>
      <sz val="11"/>
      <color theme="1"/>
      <name val="微软雅黑 Light"/>
      <charset val="134"/>
    </font>
    <font>
      <sz val="10"/>
      <name val="微软雅黑 Light"/>
      <charset val="134"/>
    </font>
    <font>
      <u/>
      <sz val="11"/>
      <color rgb="FF800080"/>
      <name val="微软雅黑"/>
      <charset val="134"/>
    </font>
    <font>
      <sz val="11"/>
      <color rgb="FFFF0000"/>
      <name val="微软雅黑"/>
      <charset val="134"/>
    </font>
    <font>
      <b/>
      <sz val="12"/>
      <color rgb="FF006600"/>
      <name val="等线"/>
      <charset val="134"/>
    </font>
    <font>
      <sz val="10"/>
      <color indexed="8"/>
      <name val="微软雅黑"/>
      <charset val="134"/>
    </font>
    <font>
      <sz val="11"/>
      <color indexed="10"/>
      <name val="微软雅黑"/>
      <charset val="134"/>
    </font>
    <font>
      <sz val="10"/>
      <name val="微软雅黑"/>
      <charset val="134"/>
    </font>
    <font>
      <sz val="14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宋体"/>
      <charset val="134"/>
    </font>
    <font>
      <sz val="7"/>
      <name val="Small Fonts"/>
      <family val="2"/>
    </font>
    <font>
      <sz val="10"/>
      <name val="MS Sans Serif"/>
      <family val="2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theme="10"/>
      <name val="宋体"/>
      <charset val="134"/>
    </font>
    <font>
      <u/>
      <sz val="12"/>
      <color indexed="12"/>
      <name val="宋体"/>
      <charset val="134"/>
    </font>
    <font>
      <sz val="12"/>
      <name val="Times New Roman"/>
      <family val="1"/>
    </font>
    <font>
      <b/>
      <sz val="11"/>
      <color rgb="FFFF0000"/>
      <name val="微软雅黑"/>
      <charset val="134"/>
    </font>
    <font>
      <sz val="9"/>
      <name val="等线"/>
      <family val="3"/>
      <charset val="134"/>
      <scheme val="minor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11"/>
      <color rgb="FFFF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65D7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double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 diagonalUp="1">
      <left/>
      <right/>
      <top style="thin">
        <color theme="1"/>
      </top>
      <bottom/>
      <diagonal style="thin">
        <color rgb="FFFFFFFF"/>
      </diagonal>
    </border>
    <border diagonalUp="1">
      <left/>
      <right style="thin">
        <color theme="1"/>
      </right>
      <top style="thin">
        <color theme="1"/>
      </top>
      <bottom/>
      <diagonal style="thin">
        <color rgb="FFFFFFFF"/>
      </diagonal>
    </border>
    <border diagonalUp="1">
      <left/>
      <right/>
      <top/>
      <bottom/>
      <diagonal style="thin">
        <color rgb="FFFFFFFF"/>
      </diagonal>
    </border>
    <border diagonalUp="1">
      <left/>
      <right style="thin">
        <color theme="1"/>
      </right>
      <top/>
      <bottom/>
      <diagonal style="thin">
        <color rgb="FFFFFFFF"/>
      </diagonal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 diagonalUp="1">
      <left/>
      <right/>
      <top/>
      <bottom style="thin">
        <color theme="1"/>
      </bottom>
      <diagonal style="thin">
        <color rgb="FFFFFFFF"/>
      </diagonal>
    </border>
    <border diagonalUp="1">
      <left/>
      <right style="thin">
        <color theme="1"/>
      </right>
      <top/>
      <bottom style="thin">
        <color theme="1"/>
      </bottom>
      <diagonal style="thin">
        <color rgb="FFFFFFFF"/>
      </diagonal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34">
    <xf numFmtId="176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7" fillId="0" borderId="0">
      <alignment vertical="top"/>
    </xf>
    <xf numFmtId="177" fontId="27" fillId="0" borderId="0">
      <alignment vertical="top"/>
    </xf>
    <xf numFmtId="0" fontId="27" fillId="0" borderId="0">
      <alignment vertical="top"/>
    </xf>
    <xf numFmtId="177" fontId="27" fillId="0" borderId="0">
      <alignment vertical="top"/>
    </xf>
    <xf numFmtId="0" fontId="27" fillId="0" borderId="0">
      <alignment vertical="top"/>
    </xf>
    <xf numFmtId="177" fontId="27" fillId="0" borderId="0">
      <alignment vertical="top"/>
    </xf>
    <xf numFmtId="176" fontId="28" fillId="0" borderId="0"/>
    <xf numFmtId="177" fontId="28" fillId="0" borderId="0"/>
    <xf numFmtId="0" fontId="28" fillId="0" borderId="0"/>
    <xf numFmtId="177" fontId="28" fillId="0" borderId="0"/>
    <xf numFmtId="0" fontId="28" fillId="0" borderId="0"/>
    <xf numFmtId="177" fontId="28" fillId="0" borderId="0"/>
    <xf numFmtId="178" fontId="29" fillId="0" borderId="0"/>
    <xf numFmtId="178" fontId="29" fillId="0" borderId="0"/>
    <xf numFmtId="37" fontId="30" fillId="0" borderId="0"/>
    <xf numFmtId="0" fontId="29" fillId="0" borderId="0">
      <alignment vertical="top"/>
    </xf>
    <xf numFmtId="0" fontId="26" fillId="0" borderId="0"/>
    <xf numFmtId="0" fontId="26" fillId="0" borderId="0"/>
    <xf numFmtId="0" fontId="26" fillId="0" borderId="0"/>
    <xf numFmtId="176" fontId="31" fillId="0" borderId="0"/>
    <xf numFmtId="176" fontId="28" fillId="0" borderId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2" fontId="28" fillId="0" borderId="0" applyFont="0" applyFill="0" applyBorder="0" applyAlignment="0" applyProtection="0"/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/>
    <xf numFmtId="176" fontId="26" fillId="0" borderId="0"/>
    <xf numFmtId="177" fontId="26" fillId="0" borderId="0"/>
    <xf numFmtId="0" fontId="26" fillId="0" borderId="0"/>
    <xf numFmtId="177" fontId="26" fillId="0" borderId="0"/>
    <xf numFmtId="0" fontId="26" fillId="0" borderId="0"/>
    <xf numFmtId="177" fontId="26" fillId="0" borderId="0"/>
    <xf numFmtId="0" fontId="26" fillId="0" borderId="0"/>
    <xf numFmtId="177" fontId="26" fillId="0" borderId="0"/>
    <xf numFmtId="0" fontId="26" fillId="0" borderId="0"/>
    <xf numFmtId="177" fontId="26" fillId="0" borderId="0"/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6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7" fontId="26" fillId="0" borderId="0">
      <alignment vertical="center"/>
    </xf>
    <xf numFmtId="177" fontId="26" fillId="0" borderId="0"/>
    <xf numFmtId="0" fontId="26" fillId="0" borderId="0"/>
    <xf numFmtId="177" fontId="26" fillId="0" borderId="0"/>
    <xf numFmtId="0" fontId="26" fillId="0" borderId="0"/>
    <xf numFmtId="177" fontId="26" fillId="0" borderId="0"/>
    <xf numFmtId="0" fontId="26" fillId="0" borderId="0"/>
    <xf numFmtId="177" fontId="26" fillId="0" borderId="0"/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0" fontId="26" fillId="0" borderId="0"/>
    <xf numFmtId="0" fontId="26" fillId="0" borderId="0"/>
    <xf numFmtId="176" fontId="26" fillId="0" borderId="0">
      <alignment vertical="center"/>
    </xf>
    <xf numFmtId="176" fontId="29" fillId="0" borderId="0">
      <alignment vertical="top"/>
    </xf>
    <xf numFmtId="176" fontId="32" fillId="0" borderId="0">
      <alignment vertical="center"/>
    </xf>
    <xf numFmtId="176" fontId="26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176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76" fontId="26" fillId="0" borderId="0">
      <alignment vertical="center"/>
    </xf>
    <xf numFmtId="176" fontId="26" fillId="0" borderId="0">
      <alignment vertical="center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6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29" fillId="0" borderId="0"/>
    <xf numFmtId="177" fontId="29" fillId="0" borderId="0"/>
    <xf numFmtId="0" fontId="29" fillId="0" borderId="0"/>
    <xf numFmtId="177" fontId="29" fillId="0" borderId="0"/>
    <xf numFmtId="0" fontId="29" fillId="0" borderId="0"/>
    <xf numFmtId="177" fontId="29" fillId="0" borderId="0"/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32" fillId="0" borderId="0">
      <alignment vertical="center"/>
    </xf>
    <xf numFmtId="176" fontId="26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177" fontId="29" fillId="0" borderId="0"/>
    <xf numFmtId="0" fontId="29" fillId="0" borderId="0"/>
    <xf numFmtId="177" fontId="29" fillId="0" borderId="0"/>
    <xf numFmtId="0" fontId="29" fillId="0" borderId="0"/>
    <xf numFmtId="177" fontId="29" fillId="0" borderId="0"/>
    <xf numFmtId="176" fontId="29" fillId="0" borderId="0"/>
    <xf numFmtId="0" fontId="26" fillId="0" borderId="0"/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176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176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32" fillId="0" borderId="0">
      <alignment vertical="center"/>
    </xf>
    <xf numFmtId="0" fontId="32" fillId="0" borderId="0">
      <alignment vertical="center"/>
    </xf>
    <xf numFmtId="177" fontId="32" fillId="0" borderId="0">
      <alignment vertical="center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center"/>
    </xf>
    <xf numFmtId="176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176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26" fillId="0" borderId="0"/>
    <xf numFmtId="176" fontId="26" fillId="0" borderId="0"/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9" fillId="0" borderId="0">
      <alignment vertical="center"/>
    </xf>
    <xf numFmtId="177" fontId="29" fillId="0" borderId="0">
      <alignment vertical="center"/>
    </xf>
    <xf numFmtId="0" fontId="26" fillId="0" borderId="0"/>
    <xf numFmtId="0" fontId="26" fillId="0" borderId="0"/>
    <xf numFmtId="0" fontId="26" fillId="0" borderId="0"/>
    <xf numFmtId="176" fontId="29" fillId="0" borderId="0">
      <alignment vertical="top"/>
    </xf>
    <xf numFmtId="176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6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0" fontId="33" fillId="0" borderId="0">
      <alignment vertical="center"/>
    </xf>
    <xf numFmtId="177" fontId="33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0" fontId="29" fillId="0" borderId="0">
      <alignment vertical="top"/>
    </xf>
    <xf numFmtId="177" fontId="29" fillId="0" borderId="0">
      <alignment vertical="top"/>
    </xf>
    <xf numFmtId="176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176" fontId="29" fillId="0" borderId="0">
      <alignment vertical="center"/>
    </xf>
    <xf numFmtId="176" fontId="27" fillId="0" borderId="0">
      <alignment vertical="top"/>
    </xf>
    <xf numFmtId="176" fontId="34" fillId="0" borderId="0" applyNumberFormat="0" applyFill="0" applyBorder="0" applyAlignment="0" applyProtection="0">
      <alignment vertical="top"/>
      <protection locked="0"/>
    </xf>
    <xf numFmtId="176" fontId="34" fillId="0" borderId="0" applyNumberFormat="0" applyFill="0" applyBorder="0" applyAlignment="0" applyProtection="0">
      <alignment vertical="top"/>
      <protection locked="0"/>
    </xf>
    <xf numFmtId="176" fontId="34" fillId="0" borderId="0" applyFill="0" applyBorder="0" applyAlignment="0" applyProtection="0">
      <alignment vertical="top"/>
      <protection locked="0"/>
    </xf>
    <xf numFmtId="177" fontId="34" fillId="0" borderId="0" applyFill="0" applyBorder="0" applyAlignment="0" applyProtection="0">
      <alignment vertical="top"/>
      <protection locked="0"/>
    </xf>
    <xf numFmtId="0" fontId="34" fillId="0" borderId="0" applyFill="0" applyBorder="0" applyAlignment="0" applyProtection="0">
      <alignment vertical="top"/>
      <protection locked="0"/>
    </xf>
    <xf numFmtId="177" fontId="34" fillId="0" borderId="0" applyFill="0" applyBorder="0" applyAlignment="0" applyProtection="0">
      <alignment vertical="top"/>
      <protection locked="0"/>
    </xf>
    <xf numFmtId="0" fontId="34" fillId="0" borderId="0" applyFill="0" applyBorder="0" applyAlignment="0" applyProtection="0">
      <alignment vertical="top"/>
      <protection locked="0"/>
    </xf>
    <xf numFmtId="177" fontId="34" fillId="0" borderId="0" applyFill="0" applyBorder="0" applyAlignment="0" applyProtection="0">
      <alignment vertical="top"/>
      <protection locked="0"/>
    </xf>
    <xf numFmtId="177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77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77" fontId="34" fillId="0" borderId="0" applyNumberFormat="0" applyFill="0" applyBorder="0" applyAlignment="0" applyProtection="0">
      <alignment vertical="top"/>
      <protection locked="0"/>
    </xf>
    <xf numFmtId="176" fontId="34" fillId="0" borderId="0" applyFill="0" applyBorder="0" applyAlignment="0" applyProtection="0">
      <alignment vertical="top"/>
      <protection locked="0"/>
    </xf>
    <xf numFmtId="177" fontId="34" fillId="0" borderId="0" applyFill="0" applyBorder="0" applyAlignment="0" applyProtection="0">
      <alignment vertical="top"/>
      <protection locked="0"/>
    </xf>
    <xf numFmtId="0" fontId="34" fillId="0" borderId="0" applyFill="0" applyBorder="0" applyAlignment="0" applyProtection="0">
      <alignment vertical="top"/>
      <protection locked="0"/>
    </xf>
    <xf numFmtId="177" fontId="34" fillId="0" borderId="0" applyFill="0" applyBorder="0" applyAlignment="0" applyProtection="0">
      <alignment vertical="top"/>
      <protection locked="0"/>
    </xf>
    <xf numFmtId="0" fontId="34" fillId="0" borderId="0" applyFill="0" applyBorder="0" applyAlignment="0" applyProtection="0">
      <alignment vertical="top"/>
      <protection locked="0"/>
    </xf>
    <xf numFmtId="177" fontId="34" fillId="0" borderId="0" applyFill="0" applyBorder="0" applyAlignment="0" applyProtection="0">
      <alignment vertical="top"/>
      <protection locked="0"/>
    </xf>
    <xf numFmtId="177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77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77" fontId="34" fillId="0" borderId="0" applyNumberFormat="0" applyFill="0" applyBorder="0" applyAlignment="0" applyProtection="0">
      <alignment vertical="top"/>
      <protection locked="0"/>
    </xf>
    <xf numFmtId="176" fontId="35" fillId="0" borderId="0" applyNumberFormat="0" applyFill="0" applyBorder="0" applyAlignment="0" applyProtection="0">
      <alignment vertical="top"/>
      <protection locked="0"/>
    </xf>
    <xf numFmtId="176" fontId="35" fillId="0" borderId="0" applyFill="0" applyBorder="0" applyAlignment="0" applyProtection="0">
      <alignment vertical="top"/>
      <protection locked="0"/>
    </xf>
    <xf numFmtId="177" fontId="35" fillId="0" borderId="0" applyFill="0" applyBorder="0" applyAlignment="0" applyProtection="0">
      <alignment vertical="top"/>
      <protection locked="0"/>
    </xf>
    <xf numFmtId="0" fontId="35" fillId="0" borderId="0" applyFill="0" applyBorder="0" applyAlignment="0" applyProtection="0">
      <alignment vertical="top"/>
      <protection locked="0"/>
    </xf>
    <xf numFmtId="177" fontId="35" fillId="0" borderId="0" applyFill="0" applyBorder="0" applyAlignment="0" applyProtection="0">
      <alignment vertical="top"/>
      <protection locked="0"/>
    </xf>
    <xf numFmtId="0" fontId="35" fillId="0" borderId="0" applyFill="0" applyBorder="0" applyAlignment="0" applyProtection="0">
      <alignment vertical="top"/>
      <protection locked="0"/>
    </xf>
    <xf numFmtId="177" fontId="35" fillId="0" borderId="0" applyFill="0" applyBorder="0" applyAlignment="0" applyProtection="0">
      <alignment vertical="top"/>
      <protection locked="0"/>
    </xf>
    <xf numFmtId="177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77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77" fontId="35" fillId="0" borderId="0" applyNumberFormat="0" applyFill="0" applyBorder="0" applyAlignment="0" applyProtection="0">
      <alignment vertical="top"/>
      <protection locked="0"/>
    </xf>
    <xf numFmtId="177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77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77" fontId="35" fillId="0" borderId="0" applyNumberFormat="0" applyFill="0" applyBorder="0" applyAlignment="0" applyProtection="0">
      <alignment vertical="top"/>
      <protection locked="0"/>
    </xf>
    <xf numFmtId="176" fontId="35" fillId="0" borderId="0" applyNumberFormat="0" applyFill="0" applyBorder="0" applyAlignment="0" applyProtection="0">
      <alignment vertical="top"/>
      <protection locked="0"/>
    </xf>
    <xf numFmtId="176" fontId="31" fillId="0" borderId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3" fontId="29" fillId="0" borderId="0" applyFont="0" applyFill="0" applyBorder="0" applyAlignment="0" applyProtection="0">
      <alignment vertical="center"/>
    </xf>
  </cellStyleXfs>
  <cellXfs count="334">
    <xf numFmtId="176" fontId="0" fillId="0" borderId="0" xfId="0">
      <alignment vertical="center"/>
    </xf>
    <xf numFmtId="176" fontId="1" fillId="0" borderId="0" xfId="0" applyFont="1">
      <alignment vertical="center"/>
    </xf>
    <xf numFmtId="184" fontId="1" fillId="0" borderId="0" xfId="0" applyNumberFormat="1" applyFont="1">
      <alignment vertical="center"/>
    </xf>
    <xf numFmtId="176" fontId="1" fillId="0" borderId="0" xfId="0" applyFont="1" applyAlignment="1">
      <alignment horizontal="center" vertical="center"/>
    </xf>
    <xf numFmtId="176" fontId="1" fillId="0" borderId="1" xfId="0" applyFont="1" applyBorder="1" applyAlignment="1">
      <alignment horizontal="center" vertical="center"/>
    </xf>
    <xf numFmtId="184" fontId="1" fillId="0" borderId="1" xfId="0" applyNumberFormat="1" applyFont="1" applyBorder="1" applyAlignment="1">
      <alignment horizontal="center" vertical="center"/>
    </xf>
    <xf numFmtId="176" fontId="1" fillId="0" borderId="1" xfId="0" applyFont="1" applyBorder="1" applyAlignment="1">
      <alignment horizontal="left" vertical="center" wrapText="1"/>
    </xf>
    <xf numFmtId="184" fontId="1" fillId="0" borderId="1" xfId="0" applyNumberFormat="1" applyFont="1" applyBorder="1" applyAlignment="1">
      <alignment horizontal="center" vertical="center" wrapText="1"/>
    </xf>
    <xf numFmtId="176" fontId="1" fillId="2" borderId="1" xfId="0" applyFont="1" applyFill="1" applyBorder="1" applyAlignment="1">
      <alignment horizontal="center" vertical="center" wrapText="1"/>
    </xf>
    <xf numFmtId="184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Font="1" applyFill="1" applyBorder="1" applyAlignment="1">
      <alignment horizontal="center" vertical="center"/>
    </xf>
    <xf numFmtId="176" fontId="1" fillId="0" borderId="1" xfId="0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left" vertical="center" wrapText="1"/>
    </xf>
    <xf numFmtId="184" fontId="1" fillId="0" borderId="4" xfId="0" applyNumberFormat="1" applyFont="1" applyBorder="1" applyAlignment="1">
      <alignment horizontal="center" vertical="center" wrapText="1"/>
    </xf>
    <xf numFmtId="184" fontId="1" fillId="0" borderId="5" xfId="0" applyNumberFormat="1" applyFont="1" applyBorder="1" applyAlignment="1">
      <alignment horizontal="center" vertical="center" wrapText="1"/>
    </xf>
    <xf numFmtId="184" fontId="1" fillId="0" borderId="10" xfId="0" applyNumberFormat="1" applyFont="1" applyBorder="1" applyAlignment="1">
      <alignment horizontal="center" vertical="center" wrapText="1"/>
    </xf>
    <xf numFmtId="184" fontId="1" fillId="0" borderId="11" xfId="0" applyNumberFormat="1" applyFont="1" applyBorder="1" applyAlignment="1">
      <alignment horizontal="center" vertical="center" wrapText="1"/>
    </xf>
    <xf numFmtId="184" fontId="1" fillId="0" borderId="12" xfId="0" applyNumberFormat="1" applyFont="1" applyBorder="1" applyAlignment="1">
      <alignment horizontal="center" vertical="center" wrapText="1"/>
    </xf>
    <xf numFmtId="184" fontId="1" fillId="0" borderId="13" xfId="0" applyNumberFormat="1" applyFont="1" applyBorder="1" applyAlignment="1">
      <alignment horizontal="center" vertical="center" wrapText="1"/>
    </xf>
    <xf numFmtId="184" fontId="1" fillId="0" borderId="1" xfId="1" applyNumberFormat="1" applyFont="1" applyFill="1" applyBorder="1" applyAlignment="1">
      <alignment horizontal="center" vertical="center"/>
    </xf>
    <xf numFmtId="184" fontId="1" fillId="0" borderId="17" xfId="0" applyNumberFormat="1" applyFont="1" applyBorder="1" applyAlignment="1">
      <alignment horizontal="center" vertical="center" wrapText="1"/>
    </xf>
    <xf numFmtId="176" fontId="1" fillId="0" borderId="3" xfId="0" applyFont="1" applyBorder="1" applyAlignment="1">
      <alignment horizontal="left" vertical="center" wrapText="1"/>
    </xf>
    <xf numFmtId="49" fontId="1" fillId="0" borderId="0" xfId="1" applyNumberFormat="1" applyFont="1" applyFill="1" applyBorder="1" applyAlignment="1">
      <alignment horizontal="left" vertical="center" wrapText="1"/>
    </xf>
    <xf numFmtId="186" fontId="1" fillId="0" borderId="0" xfId="1" applyNumberFormat="1" applyFont="1" applyFill="1" applyBorder="1" applyAlignment="1">
      <alignment horizontal="center" vertical="center"/>
    </xf>
    <xf numFmtId="49" fontId="1" fillId="0" borderId="1" xfId="433" applyNumberFormat="1" applyFont="1" applyFill="1" applyBorder="1" applyAlignment="1">
      <alignment horizontal="left" vertical="center"/>
    </xf>
    <xf numFmtId="184" fontId="1" fillId="0" borderId="20" xfId="0" applyNumberFormat="1" applyFont="1" applyBorder="1" applyAlignment="1">
      <alignment horizontal="center" vertical="center" wrapText="1"/>
    </xf>
    <xf numFmtId="184" fontId="1" fillId="0" borderId="19" xfId="0" applyNumberFormat="1" applyFont="1" applyBorder="1" applyAlignment="1">
      <alignment horizontal="center" vertical="center" wrapText="1"/>
    </xf>
    <xf numFmtId="184" fontId="1" fillId="0" borderId="21" xfId="0" applyNumberFormat="1" applyFont="1" applyBorder="1" applyAlignment="1">
      <alignment horizontal="center" vertical="center" wrapText="1"/>
    </xf>
    <xf numFmtId="184" fontId="1" fillId="0" borderId="22" xfId="0" applyNumberFormat="1" applyFont="1" applyBorder="1" applyAlignment="1">
      <alignment horizontal="center" vertical="center" wrapText="1"/>
    </xf>
    <xf numFmtId="184" fontId="1" fillId="0" borderId="23" xfId="0" applyNumberFormat="1" applyFont="1" applyBorder="1" applyAlignment="1">
      <alignment horizontal="center" vertical="center" wrapText="1"/>
    </xf>
    <xf numFmtId="184" fontId="1" fillId="0" borderId="1" xfId="46" applyNumberFormat="1" applyFont="1" applyBorder="1" applyAlignment="1">
      <alignment horizontal="center" vertical="center" wrapText="1"/>
    </xf>
    <xf numFmtId="176" fontId="1" fillId="0" borderId="15" xfId="0" applyFont="1" applyBorder="1" applyAlignment="1">
      <alignment horizontal="left" vertical="center" wrapText="1"/>
    </xf>
    <xf numFmtId="176" fontId="1" fillId="0" borderId="7" xfId="0" applyFont="1" applyBorder="1" applyAlignment="1">
      <alignment horizontal="left" vertical="center" wrapText="1"/>
    </xf>
    <xf numFmtId="184" fontId="1" fillId="0" borderId="24" xfId="0" applyNumberFormat="1" applyFont="1" applyBorder="1" applyAlignment="1">
      <alignment horizontal="center" vertical="center" wrapText="1"/>
    </xf>
    <xf numFmtId="184" fontId="1" fillId="0" borderId="16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>
      <alignment vertical="center"/>
    </xf>
    <xf numFmtId="184" fontId="1" fillId="0" borderId="20" xfId="0" applyNumberFormat="1" applyFont="1" applyBorder="1" applyAlignment="1">
      <alignment horizontal="center" vertical="center"/>
    </xf>
    <xf numFmtId="184" fontId="1" fillId="0" borderId="25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184" fontId="1" fillId="0" borderId="23" xfId="0" applyNumberFormat="1" applyFont="1" applyBorder="1" applyAlignment="1">
      <alignment horizontal="center" vertical="center"/>
    </xf>
    <xf numFmtId="184" fontId="1" fillId="0" borderId="19" xfId="0" applyNumberFormat="1" applyFont="1" applyBorder="1" applyAlignment="1">
      <alignment horizontal="center" vertical="center"/>
    </xf>
    <xf numFmtId="184" fontId="1" fillId="0" borderId="17" xfId="0" applyNumberFormat="1" applyFont="1" applyBorder="1" applyAlignment="1">
      <alignment horizontal="center" vertical="center"/>
    </xf>
    <xf numFmtId="176" fontId="3" fillId="0" borderId="0" xfId="0" applyFont="1">
      <alignment vertical="center"/>
    </xf>
    <xf numFmtId="185" fontId="0" fillId="0" borderId="0" xfId="0" applyNumberFormat="1" applyAlignment="1">
      <alignment horizontal="left" vertical="center"/>
    </xf>
    <xf numFmtId="185" fontId="0" fillId="0" borderId="0" xfId="0" applyNumberFormat="1" applyAlignment="1">
      <alignment horizontal="center" vertical="center"/>
    </xf>
    <xf numFmtId="176" fontId="7" fillId="3" borderId="26" xfId="0" applyFont="1" applyFill="1" applyBorder="1" applyAlignment="1">
      <alignment horizontal="center" vertical="center" wrapText="1"/>
    </xf>
    <xf numFmtId="176" fontId="7" fillId="3" borderId="27" xfId="0" applyFont="1" applyFill="1" applyBorder="1" applyAlignment="1">
      <alignment horizontal="center" vertical="center" wrapText="1"/>
    </xf>
    <xf numFmtId="185" fontId="7" fillId="3" borderId="27" xfId="0" applyNumberFormat="1" applyFont="1" applyFill="1" applyBorder="1" applyAlignment="1">
      <alignment horizontal="center" vertical="center" wrapText="1"/>
    </xf>
    <xf numFmtId="176" fontId="9" fillId="3" borderId="1" xfId="0" applyFont="1" applyFill="1" applyBorder="1" applyAlignment="1">
      <alignment horizontal="center" vertical="center"/>
    </xf>
    <xf numFmtId="49" fontId="1" fillId="0" borderId="26" xfId="0" applyNumberFormat="1" applyFont="1" applyBorder="1" applyAlignment="1">
      <alignment vertical="center" wrapText="1"/>
    </xf>
    <xf numFmtId="186" fontId="1" fillId="0" borderId="26" xfId="344" applyNumberFormat="1" applyFont="1" applyBorder="1" applyAlignment="1">
      <alignment horizontal="left" vertical="center"/>
    </xf>
    <xf numFmtId="0" fontId="1" fillId="0" borderId="26" xfId="0" applyNumberFormat="1" applyFont="1" applyBorder="1" applyAlignment="1">
      <alignment horizontal="left" vertical="center"/>
    </xf>
    <xf numFmtId="185" fontId="1" fillId="0" borderId="26" xfId="0" applyNumberFormat="1" applyFont="1" applyBorder="1" applyAlignment="1">
      <alignment horizontal="left" vertical="center"/>
    </xf>
    <xf numFmtId="187" fontId="1" fillId="0" borderId="26" xfId="0" applyNumberFormat="1" applyFont="1" applyBorder="1" applyAlignment="1">
      <alignment horizontal="left" vertical="center" wrapText="1"/>
    </xf>
    <xf numFmtId="185" fontId="1" fillId="0" borderId="26" xfId="0" applyNumberFormat="1" applyFont="1" applyBorder="1" applyAlignment="1">
      <alignment horizontal="left" vertical="center" wrapText="1"/>
    </xf>
    <xf numFmtId="176" fontId="1" fillId="0" borderId="34" xfId="46" applyFont="1" applyBorder="1" applyAlignment="1">
      <alignment horizontal="left" vertical="center" wrapText="1"/>
    </xf>
    <xf numFmtId="4" fontId="1" fillId="0" borderId="1" xfId="46" applyNumberFormat="1" applyFont="1" applyBorder="1" applyAlignment="1">
      <alignment horizontal="left" vertical="center" wrapText="1"/>
    </xf>
    <xf numFmtId="4" fontId="1" fillId="0" borderId="35" xfId="46" applyNumberFormat="1" applyFont="1" applyBorder="1" applyAlignment="1">
      <alignment horizontal="left" vertical="center" wrapText="1"/>
    </xf>
    <xf numFmtId="176" fontId="1" fillId="0" borderId="36" xfId="46" applyFont="1" applyBorder="1" applyAlignment="1">
      <alignment horizontal="left" vertical="center" wrapText="1"/>
    </xf>
    <xf numFmtId="4" fontId="1" fillId="0" borderId="37" xfId="46" applyNumberFormat="1" applyFont="1" applyBorder="1" applyAlignment="1">
      <alignment horizontal="left" vertical="center" wrapText="1"/>
    </xf>
    <xf numFmtId="4" fontId="1" fillId="0" borderId="38" xfId="46" applyNumberFormat="1" applyFont="1" applyBorder="1" applyAlignment="1">
      <alignment horizontal="left" vertical="center" wrapText="1"/>
    </xf>
    <xf numFmtId="185" fontId="7" fillId="3" borderId="26" xfId="0" applyNumberFormat="1" applyFont="1" applyFill="1" applyBorder="1" applyAlignment="1">
      <alignment horizontal="center" vertical="center" wrapText="1"/>
    </xf>
    <xf numFmtId="187" fontId="8" fillId="4" borderId="26" xfId="0" applyNumberFormat="1" applyFont="1" applyFill="1" applyBorder="1" applyAlignment="1">
      <alignment horizontal="left" vertical="center" wrapText="1"/>
    </xf>
    <xf numFmtId="185" fontId="8" fillId="4" borderId="26" xfId="0" applyNumberFormat="1" applyFont="1" applyFill="1" applyBorder="1" applyAlignment="1">
      <alignment horizontal="left" vertical="center" wrapText="1"/>
    </xf>
    <xf numFmtId="187" fontId="8" fillId="0" borderId="26" xfId="0" applyNumberFormat="1" applyFont="1" applyBorder="1" applyAlignment="1">
      <alignment horizontal="left" vertical="center" wrapText="1"/>
    </xf>
    <xf numFmtId="185" fontId="8" fillId="0" borderId="26" xfId="0" applyNumberFormat="1" applyFont="1" applyBorder="1" applyAlignment="1">
      <alignment horizontal="left" vertical="center" wrapText="1"/>
    </xf>
    <xf numFmtId="176" fontId="8" fillId="0" borderId="26" xfId="0" applyFont="1" applyBorder="1" applyAlignment="1">
      <alignment horizontal="left" vertical="center" wrapText="1"/>
    </xf>
    <xf numFmtId="176" fontId="9" fillId="0" borderId="0" xfId="0" applyFont="1">
      <alignment vertical="center"/>
    </xf>
    <xf numFmtId="176" fontId="9" fillId="0" borderId="0" xfId="0" applyFont="1" applyAlignment="1">
      <alignment horizontal="center" vertical="center"/>
    </xf>
    <xf numFmtId="176" fontId="13" fillId="3" borderId="1" xfId="0" applyFont="1" applyFill="1" applyBorder="1" applyAlignment="1">
      <alignment horizontal="center" vertical="center" wrapText="1"/>
    </xf>
    <xf numFmtId="185" fontId="13" fillId="3" borderId="1" xfId="0" applyNumberFormat="1" applyFont="1" applyFill="1" applyBorder="1" applyAlignment="1">
      <alignment horizontal="center" vertical="center" wrapText="1"/>
    </xf>
    <xf numFmtId="176" fontId="10" fillId="3" borderId="1" xfId="0" applyFont="1" applyFill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/>
    </xf>
    <xf numFmtId="185" fontId="14" fillId="0" borderId="1" xfId="0" applyNumberFormat="1" applyFont="1" applyBorder="1" applyAlignment="1">
      <alignment horizontal="center" vertical="center"/>
    </xf>
    <xf numFmtId="176" fontId="14" fillId="0" borderId="1" xfId="0" applyFont="1" applyBorder="1" applyAlignment="1">
      <alignment horizontal="left" vertical="center" wrapText="1"/>
    </xf>
    <xf numFmtId="185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176" fontId="1" fillId="0" borderId="1" xfId="46" applyFont="1" applyBorder="1" applyAlignment="1">
      <alignment horizontal="center" vertical="center" wrapText="1"/>
    </xf>
    <xf numFmtId="176" fontId="1" fillId="0" borderId="1" xfId="46" applyFont="1" applyBorder="1" applyAlignment="1">
      <alignment vertical="center"/>
    </xf>
    <xf numFmtId="185" fontId="1" fillId="0" borderId="1" xfId="0" applyNumberFormat="1" applyFont="1" applyBorder="1" applyAlignment="1">
      <alignment horizontal="center" vertical="center" wrapText="1"/>
    </xf>
    <xf numFmtId="176" fontId="9" fillId="0" borderId="0" xfId="0" applyFont="1" applyAlignment="1">
      <alignment horizontal="left" vertical="center"/>
    </xf>
    <xf numFmtId="176" fontId="1" fillId="3" borderId="1" xfId="0" applyFont="1" applyFill="1" applyBorder="1" applyAlignment="1">
      <alignment horizontal="center" vertical="center" wrapText="1"/>
    </xf>
    <xf numFmtId="185" fontId="1" fillId="3" borderId="1" xfId="0" applyNumberFormat="1" applyFont="1" applyFill="1" applyBorder="1" applyAlignment="1">
      <alignment horizontal="center" vertical="center" wrapText="1"/>
    </xf>
    <xf numFmtId="185" fontId="1" fillId="3" borderId="1" xfId="0" applyNumberFormat="1" applyFont="1" applyFill="1" applyBorder="1" applyAlignment="1">
      <alignment horizontal="center" vertical="top" wrapText="1"/>
    </xf>
    <xf numFmtId="0" fontId="8" fillId="5" borderId="1" xfId="50" applyFont="1" applyFill="1" applyBorder="1" applyAlignment="1">
      <alignment horizontal="left" vertical="center" wrapText="1"/>
    </xf>
    <xf numFmtId="3" fontId="1" fillId="5" borderId="1" xfId="50" applyNumberFormat="1" applyFont="1" applyFill="1" applyBorder="1" applyAlignment="1">
      <alignment horizontal="center" vertical="center" wrapText="1"/>
    </xf>
    <xf numFmtId="190" fontId="8" fillId="6" borderId="1" xfId="46" applyNumberFormat="1" applyFont="1" applyFill="1" applyBorder="1" applyAlignment="1">
      <alignment horizontal="center" vertical="center" wrapText="1"/>
    </xf>
    <xf numFmtId="185" fontId="18" fillId="5" borderId="1" xfId="50" applyNumberFormat="1" applyFont="1" applyFill="1" applyBorder="1" applyAlignment="1">
      <alignment horizontal="center" vertical="center" wrapText="1"/>
    </xf>
    <xf numFmtId="185" fontId="19" fillId="0" borderId="1" xfId="46" applyNumberFormat="1" applyFont="1" applyBorder="1" applyAlignment="1">
      <alignment horizontal="center" vertical="center" wrapText="1"/>
    </xf>
    <xf numFmtId="185" fontId="21" fillId="0" borderId="1" xfId="46" applyNumberFormat="1" applyFont="1" applyBorder="1" applyAlignment="1">
      <alignment horizontal="center" vertical="center" wrapText="1"/>
    </xf>
    <xf numFmtId="176" fontId="8" fillId="0" borderId="1" xfId="46" applyFont="1" applyBorder="1" applyAlignment="1">
      <alignment horizontal="left" vertical="center" wrapText="1"/>
    </xf>
    <xf numFmtId="3" fontId="1" fillId="0" borderId="1" xfId="49" applyNumberFormat="1" applyFont="1" applyBorder="1" applyAlignment="1">
      <alignment horizontal="center" vertical="center" wrapText="1"/>
    </xf>
    <xf numFmtId="0" fontId="8" fillId="0" borderId="1" xfId="46" applyNumberFormat="1" applyFont="1" applyBorder="1" applyAlignment="1">
      <alignment horizontal="left" vertical="center" wrapText="1"/>
    </xf>
    <xf numFmtId="3" fontId="1" fillId="0" borderId="1" xfId="46" applyNumberFormat="1" applyFont="1" applyBorder="1" applyAlignment="1">
      <alignment horizontal="center" vertical="center" wrapText="1"/>
    </xf>
    <xf numFmtId="0" fontId="8" fillId="0" borderId="1" xfId="50" applyFont="1" applyBorder="1" applyAlignment="1">
      <alignment horizontal="left" vertical="center" wrapText="1"/>
    </xf>
    <xf numFmtId="3" fontId="1" fillId="0" borderId="1" xfId="50" applyNumberFormat="1" applyFont="1" applyBorder="1" applyAlignment="1">
      <alignment horizontal="center" vertical="center" wrapText="1"/>
    </xf>
    <xf numFmtId="185" fontId="1" fillId="0" borderId="0" xfId="0" applyNumberFormat="1" applyFont="1" applyAlignment="1">
      <alignment horizontal="center" vertical="center"/>
    </xf>
    <xf numFmtId="186" fontId="9" fillId="0" borderId="0" xfId="0" applyNumberFormat="1" applyFont="1" applyAlignment="1">
      <alignment horizontal="center" vertical="center"/>
    </xf>
    <xf numFmtId="184" fontId="9" fillId="0" borderId="0" xfId="0" applyNumberFormat="1" applyFont="1" applyAlignment="1">
      <alignment horizontal="center" vertical="center" wrapText="1"/>
    </xf>
    <xf numFmtId="184" fontId="9" fillId="0" borderId="0" xfId="0" applyNumberFormat="1" applyFont="1" applyAlignment="1">
      <alignment horizontal="center" vertical="center"/>
    </xf>
    <xf numFmtId="185" fontId="9" fillId="0" borderId="0" xfId="0" applyNumberFormat="1" applyFont="1">
      <alignment vertical="center"/>
    </xf>
    <xf numFmtId="186" fontId="1" fillId="3" borderId="1" xfId="0" applyNumberFormat="1" applyFont="1" applyFill="1" applyBorder="1" applyAlignment="1">
      <alignment horizontal="center" vertical="center" wrapText="1"/>
    </xf>
    <xf numFmtId="184" fontId="1" fillId="3" borderId="1" xfId="0" applyNumberFormat="1" applyFont="1" applyFill="1" applyBorder="1" applyAlignment="1">
      <alignment horizontal="center" vertical="center" wrapText="1"/>
    </xf>
    <xf numFmtId="185" fontId="1" fillId="0" borderId="1" xfId="409" applyNumberFormat="1" applyFont="1" applyFill="1" applyBorder="1" applyAlignment="1">
      <alignment horizontal="center" vertical="center"/>
    </xf>
    <xf numFmtId="186" fontId="18" fillId="0" borderId="1" xfId="409" applyNumberFormat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85" fontId="1" fillId="0" borderId="0" xfId="0" applyNumberFormat="1" applyFont="1">
      <alignment vertical="center"/>
    </xf>
    <xf numFmtId="186" fontId="18" fillId="0" borderId="1" xfId="0" applyNumberFormat="1" applyFont="1" applyBorder="1" applyAlignment="1">
      <alignment horizontal="center" vertical="center" wrapText="1"/>
    </xf>
    <xf numFmtId="184" fontId="1" fillId="3" borderId="16" xfId="0" applyNumberFormat="1" applyFont="1" applyFill="1" applyBorder="1" applyAlignment="1">
      <alignment horizontal="center" vertical="center" wrapText="1"/>
    </xf>
    <xf numFmtId="176" fontId="1" fillId="0" borderId="1" xfId="0" applyFont="1" applyBorder="1" applyAlignment="1">
      <alignment horizontal="justify" vertical="center" wrapText="1"/>
    </xf>
    <xf numFmtId="176" fontId="1" fillId="3" borderId="19" xfId="0" applyFont="1" applyFill="1" applyBorder="1" applyAlignment="1">
      <alignment horizontal="center" vertical="center" wrapText="1"/>
    </xf>
    <xf numFmtId="185" fontId="1" fillId="3" borderId="19" xfId="0" applyNumberFormat="1" applyFont="1" applyFill="1" applyBorder="1" applyAlignment="1">
      <alignment horizontal="center" vertical="center" wrapText="1"/>
    </xf>
    <xf numFmtId="186" fontId="1" fillId="3" borderId="19" xfId="0" applyNumberFormat="1" applyFont="1" applyFill="1" applyBorder="1" applyAlignment="1">
      <alignment horizontal="center" vertical="center" wrapText="1"/>
    </xf>
    <xf numFmtId="184" fontId="1" fillId="3" borderId="18" xfId="0" applyNumberFormat="1" applyFont="1" applyFill="1" applyBorder="1" applyAlignment="1">
      <alignment horizontal="center" vertical="center" wrapText="1"/>
    </xf>
    <xf numFmtId="185" fontId="1" fillId="0" borderId="1" xfId="409" applyNumberFormat="1" applyFont="1" applyFill="1" applyBorder="1" applyAlignment="1">
      <alignment horizontal="center" vertical="center" wrapText="1"/>
    </xf>
    <xf numFmtId="176" fontId="1" fillId="3" borderId="16" xfId="0" applyFont="1" applyFill="1" applyBorder="1" applyAlignment="1">
      <alignment horizontal="center" vertical="center" wrapText="1"/>
    </xf>
    <xf numFmtId="185" fontId="1" fillId="3" borderId="16" xfId="0" applyNumberFormat="1" applyFont="1" applyFill="1" applyBorder="1" applyAlignment="1">
      <alignment horizontal="center" vertical="center" wrapText="1"/>
    </xf>
    <xf numFmtId="186" fontId="1" fillId="3" borderId="16" xfId="0" applyNumberFormat="1" applyFont="1" applyFill="1" applyBorder="1" applyAlignment="1">
      <alignment horizontal="center" vertical="center" wrapText="1"/>
    </xf>
    <xf numFmtId="185" fontId="1" fillId="0" borderId="1" xfId="345" applyNumberFormat="1" applyFont="1" applyBorder="1" applyAlignment="1">
      <alignment horizontal="center" vertical="center" wrapText="1"/>
    </xf>
    <xf numFmtId="9" fontId="1" fillId="0" borderId="1" xfId="345" applyNumberFormat="1" applyFont="1" applyBorder="1" applyAlignment="1">
      <alignment horizontal="center" vertical="center" wrapText="1"/>
    </xf>
    <xf numFmtId="176" fontId="1" fillId="0" borderId="1" xfId="0" applyFont="1" applyBorder="1">
      <alignment vertical="center"/>
    </xf>
    <xf numFmtId="178" fontId="1" fillId="0" borderId="1" xfId="0" applyNumberFormat="1" applyFont="1" applyBorder="1" applyAlignment="1">
      <alignment horizontal="left" vertical="center"/>
    </xf>
    <xf numFmtId="178" fontId="1" fillId="0" borderId="1" xfId="0" applyNumberFormat="1" applyFont="1" applyBorder="1" applyAlignment="1">
      <alignment horizontal="left" vertical="center" wrapText="1"/>
    </xf>
    <xf numFmtId="176" fontId="1" fillId="0" borderId="1" xfId="0" applyFont="1" applyBorder="1" applyAlignment="1">
      <alignment horizontal="left" vertical="center"/>
    </xf>
    <xf numFmtId="185" fontId="1" fillId="0" borderId="1" xfId="0" applyNumberFormat="1" applyFont="1" applyBorder="1" applyAlignment="1">
      <alignment horizontal="center" vertical="center"/>
    </xf>
    <xf numFmtId="185" fontId="1" fillId="0" borderId="16" xfId="0" applyNumberFormat="1" applyFont="1" applyBorder="1" applyAlignment="1">
      <alignment horizontal="center" vertical="center"/>
    </xf>
    <xf numFmtId="176" fontId="24" fillId="0" borderId="16" xfId="2" applyFill="1" applyBorder="1">
      <alignment vertical="center"/>
    </xf>
    <xf numFmtId="176" fontId="24" fillId="0" borderId="16" xfId="2" applyBorder="1">
      <alignment vertical="center"/>
    </xf>
    <xf numFmtId="176" fontId="24" fillId="0" borderId="0" xfId="2">
      <alignment vertical="center"/>
    </xf>
    <xf numFmtId="176" fontId="0" fillId="0" borderId="7" xfId="0" applyBorder="1">
      <alignment vertical="center"/>
    </xf>
    <xf numFmtId="176" fontId="25" fillId="0" borderId="19" xfId="2" applyFont="1" applyFill="1" applyBorder="1" applyAlignment="1">
      <alignment horizontal="center" vertical="center"/>
    </xf>
    <xf numFmtId="176" fontId="24" fillId="0" borderId="0" xfId="2" applyAlignment="1">
      <alignment horizontal="center" vertical="center"/>
    </xf>
    <xf numFmtId="176" fontId="24" fillId="0" borderId="19" xfId="2" applyBorder="1" applyAlignment="1">
      <alignment horizontal="center" vertical="center"/>
    </xf>
    <xf numFmtId="176" fontId="25" fillId="0" borderId="19" xfId="2" applyFont="1" applyBorder="1" applyAlignment="1">
      <alignment horizontal="center" vertical="center"/>
    </xf>
    <xf numFmtId="176" fontId="0" fillId="0" borderId="15" xfId="0" applyBorder="1" applyAlignment="1">
      <alignment horizontal="center" vertical="center"/>
    </xf>
    <xf numFmtId="176" fontId="39" fillId="0" borderId="1" xfId="0" applyFont="1" applyBorder="1" applyAlignment="1">
      <alignment horizontal="left" vertical="center" wrapText="1"/>
    </xf>
    <xf numFmtId="176" fontId="39" fillId="0" borderId="3" xfId="0" applyFont="1" applyBorder="1" applyAlignment="1">
      <alignment horizontal="center" vertical="center" wrapText="1"/>
    </xf>
    <xf numFmtId="186" fontId="41" fillId="0" borderId="1" xfId="0" applyNumberFormat="1" applyFont="1" applyBorder="1" applyAlignment="1">
      <alignment horizontal="center" vertical="center" wrapText="1"/>
    </xf>
    <xf numFmtId="176" fontId="4" fillId="0" borderId="6" xfId="0" applyFont="1" applyBorder="1" applyAlignment="1">
      <alignment horizontal="center" vertical="center"/>
    </xf>
    <xf numFmtId="176" fontId="4" fillId="0" borderId="53" xfId="0" applyFont="1" applyBorder="1" applyAlignment="1">
      <alignment horizontal="center" vertical="center"/>
    </xf>
    <xf numFmtId="176" fontId="4" fillId="0" borderId="7" xfId="0" applyFont="1" applyBorder="1" applyAlignment="1">
      <alignment horizontal="center" vertical="center"/>
    </xf>
    <xf numFmtId="176" fontId="6" fillId="0" borderId="14" xfId="0" applyFont="1" applyBorder="1" applyAlignment="1">
      <alignment horizontal="center" vertical="center" wrapText="1"/>
    </xf>
    <xf numFmtId="176" fontId="6" fillId="0" borderId="52" xfId="0" applyFont="1" applyBorder="1" applyAlignment="1">
      <alignment horizontal="center" vertical="center" wrapText="1"/>
    </xf>
    <xf numFmtId="176" fontId="6" fillId="0" borderId="15" xfId="0" applyFont="1" applyBorder="1" applyAlignment="1">
      <alignment horizontal="center" vertical="center" wrapText="1"/>
    </xf>
    <xf numFmtId="176" fontId="24" fillId="0" borderId="53" xfId="2" applyBorder="1" applyAlignment="1">
      <alignment horizontal="right"/>
    </xf>
    <xf numFmtId="176" fontId="23" fillId="0" borderId="16" xfId="0" applyFont="1" applyBorder="1" applyAlignment="1">
      <alignment horizontal="center" vertical="center"/>
    </xf>
    <xf numFmtId="176" fontId="23" fillId="0" borderId="19" xfId="0" applyFont="1" applyBorder="1" applyAlignment="1">
      <alignment horizontal="center" vertical="center"/>
    </xf>
    <xf numFmtId="176" fontId="22" fillId="0" borderId="2" xfId="0" applyFont="1" applyBorder="1" applyAlignment="1">
      <alignment horizontal="left" vertical="center" wrapText="1"/>
    </xf>
    <xf numFmtId="176" fontId="22" fillId="0" borderId="51" xfId="0" applyFont="1" applyBorder="1" applyAlignment="1">
      <alignment horizontal="left" vertical="center" wrapText="1"/>
    </xf>
    <xf numFmtId="186" fontId="22" fillId="0" borderId="51" xfId="0" applyNumberFormat="1" applyFont="1" applyBorder="1" applyAlignment="1">
      <alignment horizontal="left" vertical="center" wrapText="1"/>
    </xf>
    <xf numFmtId="176" fontId="22" fillId="0" borderId="3" xfId="0" applyFont="1" applyBorder="1" applyAlignment="1">
      <alignment horizontal="left" vertical="center" wrapText="1"/>
    </xf>
    <xf numFmtId="178" fontId="1" fillId="0" borderId="2" xfId="0" applyNumberFormat="1" applyFont="1" applyBorder="1" applyAlignment="1">
      <alignment horizontal="left" vertical="center" wrapText="1"/>
    </xf>
    <xf numFmtId="178" fontId="1" fillId="0" borderId="51" xfId="0" applyNumberFormat="1" applyFont="1" applyBorder="1" applyAlignment="1">
      <alignment horizontal="left" vertical="center" wrapText="1"/>
    </xf>
    <xf numFmtId="186" fontId="1" fillId="0" borderId="51" xfId="0" applyNumberFormat="1" applyFont="1" applyBorder="1" applyAlignment="1">
      <alignment horizontal="left" vertical="center" wrapText="1"/>
    </xf>
    <xf numFmtId="178" fontId="1" fillId="0" borderId="3" xfId="0" applyNumberFormat="1" applyFont="1" applyBorder="1" applyAlignment="1">
      <alignment horizontal="left" vertical="center" wrapText="1"/>
    </xf>
    <xf numFmtId="176" fontId="1" fillId="0" borderId="2" xfId="0" applyFont="1" applyBorder="1" applyAlignment="1">
      <alignment horizontal="left" vertical="center" wrapText="1"/>
    </xf>
    <xf numFmtId="176" fontId="1" fillId="0" borderId="51" xfId="0" applyFont="1" applyBorder="1" applyAlignment="1">
      <alignment horizontal="left" vertical="center" wrapText="1"/>
    </xf>
    <xf numFmtId="176" fontId="1" fillId="0" borderId="3" xfId="0" applyFont="1" applyBorder="1" applyAlignment="1">
      <alignment horizontal="left" vertical="center" wrapText="1"/>
    </xf>
    <xf numFmtId="176" fontId="2" fillId="0" borderId="2" xfId="2" applyFont="1" applyFill="1" applyBorder="1" applyAlignment="1">
      <alignment horizontal="right" vertical="center"/>
    </xf>
    <xf numFmtId="176" fontId="2" fillId="0" borderId="51" xfId="2" applyFont="1" applyFill="1" applyBorder="1" applyAlignment="1">
      <alignment horizontal="right" vertical="center"/>
    </xf>
    <xf numFmtId="186" fontId="2" fillId="0" borderId="51" xfId="2" applyNumberFormat="1" applyFont="1" applyFill="1" applyBorder="1" applyAlignment="1">
      <alignment horizontal="right" vertical="center"/>
    </xf>
    <xf numFmtId="176" fontId="2" fillId="0" borderId="3" xfId="2" applyFont="1" applyFill="1" applyBorder="1" applyAlignment="1">
      <alignment horizontal="right" vertical="center"/>
    </xf>
    <xf numFmtId="176" fontId="1" fillId="0" borderId="16" xfId="0" applyFont="1" applyBorder="1" applyAlignment="1">
      <alignment horizontal="center" vertical="center" wrapText="1"/>
    </xf>
    <xf numFmtId="176" fontId="1" fillId="0" borderId="18" xfId="0" applyFont="1" applyBorder="1" applyAlignment="1">
      <alignment horizontal="center" vertical="center" wrapText="1"/>
    </xf>
    <xf numFmtId="176" fontId="1" fillId="0" borderId="19" xfId="0" applyFont="1" applyBorder="1" applyAlignment="1">
      <alignment horizontal="center" vertical="center" wrapText="1"/>
    </xf>
    <xf numFmtId="176" fontId="39" fillId="0" borderId="16" xfId="0" applyFont="1" applyBorder="1" applyAlignment="1">
      <alignment horizontal="center" vertical="center" wrapText="1"/>
    </xf>
    <xf numFmtId="184" fontId="1" fillId="0" borderId="16" xfId="0" applyNumberFormat="1" applyFont="1" applyBorder="1" applyAlignment="1">
      <alignment horizontal="center" vertical="center" wrapText="1"/>
    </xf>
    <xf numFmtId="184" fontId="1" fillId="0" borderId="18" xfId="0" applyNumberFormat="1" applyFont="1" applyBorder="1" applyAlignment="1">
      <alignment horizontal="center" vertical="center" wrapText="1"/>
    </xf>
    <xf numFmtId="184" fontId="1" fillId="0" borderId="19" xfId="0" applyNumberFormat="1" applyFont="1" applyBorder="1" applyAlignment="1">
      <alignment horizontal="center" vertical="center" wrapText="1"/>
    </xf>
    <xf numFmtId="184" fontId="39" fillId="0" borderId="16" xfId="0" applyNumberFormat="1" applyFont="1" applyBorder="1" applyAlignment="1">
      <alignment horizontal="center" vertical="center" wrapText="1"/>
    </xf>
    <xf numFmtId="176" fontId="39" fillId="0" borderId="1" xfId="0" applyFont="1" applyBorder="1" applyAlignment="1">
      <alignment horizontal="center" vertical="center" wrapText="1"/>
    </xf>
    <xf numFmtId="176" fontId="40" fillId="0" borderId="1" xfId="0" applyFont="1" applyBorder="1" applyAlignment="1">
      <alignment horizontal="left" vertical="center" wrapText="1"/>
    </xf>
    <xf numFmtId="176" fontId="22" fillId="0" borderId="1" xfId="0" applyFont="1" applyBorder="1" applyAlignment="1">
      <alignment horizontal="left" vertical="center" wrapText="1"/>
    </xf>
    <xf numFmtId="186" fontId="22" fillId="0" borderId="1" xfId="0" applyNumberFormat="1" applyFont="1" applyBorder="1" applyAlignment="1">
      <alignment horizontal="left" vertical="center" wrapText="1"/>
    </xf>
    <xf numFmtId="176" fontId="4" fillId="0" borderId="2" xfId="0" applyFont="1" applyBorder="1" applyAlignment="1">
      <alignment horizontal="center" vertical="center"/>
    </xf>
    <xf numFmtId="176" fontId="4" fillId="0" borderId="51" xfId="0" applyFont="1" applyBorder="1" applyAlignment="1">
      <alignment horizontal="center" vertical="center"/>
    </xf>
    <xf numFmtId="186" fontId="4" fillId="0" borderId="51" xfId="0" applyNumberFormat="1" applyFont="1" applyBorder="1" applyAlignment="1">
      <alignment horizontal="center" vertical="center"/>
    </xf>
    <xf numFmtId="176" fontId="4" fillId="0" borderId="3" xfId="0" applyFont="1" applyBorder="1" applyAlignment="1">
      <alignment horizontal="center" vertical="center"/>
    </xf>
    <xf numFmtId="176" fontId="6" fillId="0" borderId="1" xfId="0" applyFont="1" applyBorder="1" applyAlignment="1">
      <alignment horizontal="left" vertical="center" wrapText="1"/>
    </xf>
    <xf numFmtId="185" fontId="1" fillId="0" borderId="1" xfId="0" applyNumberFormat="1" applyFont="1" applyBorder="1" applyAlignment="1">
      <alignment horizontal="center" vertical="center" wrapText="1"/>
    </xf>
    <xf numFmtId="186" fontId="1" fillId="0" borderId="1" xfId="0" applyNumberFormat="1" applyFont="1" applyBorder="1" applyAlignment="1">
      <alignment horizontal="center" vertical="center" wrapText="1"/>
    </xf>
    <xf numFmtId="184" fontId="1" fillId="0" borderId="1" xfId="0" applyNumberFormat="1" applyFont="1" applyBorder="1" applyAlignment="1">
      <alignment horizontal="center" vertical="center" wrapText="1"/>
    </xf>
    <xf numFmtId="184" fontId="1" fillId="0" borderId="16" xfId="409" applyNumberFormat="1" applyFont="1" applyFill="1" applyBorder="1" applyAlignment="1">
      <alignment horizontal="center" vertical="center" wrapText="1"/>
    </xf>
    <xf numFmtId="184" fontId="1" fillId="0" borderId="18" xfId="409" applyNumberFormat="1" applyFont="1" applyFill="1" applyBorder="1" applyAlignment="1">
      <alignment horizontal="center" vertical="center" wrapText="1"/>
    </xf>
    <xf numFmtId="184" fontId="1" fillId="0" borderId="19" xfId="409" applyNumberFormat="1" applyFont="1" applyFill="1" applyBorder="1" applyAlignment="1">
      <alignment horizontal="center" vertical="center" wrapText="1"/>
    </xf>
    <xf numFmtId="176" fontId="1" fillId="0" borderId="16" xfId="46" applyFont="1" applyBorder="1" applyAlignment="1">
      <alignment horizontal="center" vertical="center" wrapText="1"/>
    </xf>
    <xf numFmtId="176" fontId="1" fillId="0" borderId="18" xfId="46" applyFont="1" applyBorder="1" applyAlignment="1">
      <alignment horizontal="center" vertical="center" wrapText="1"/>
    </xf>
    <xf numFmtId="176" fontId="1" fillId="0" borderId="19" xfId="46" applyFont="1" applyBorder="1" applyAlignment="1">
      <alignment horizontal="center" vertical="center" wrapText="1"/>
    </xf>
    <xf numFmtId="176" fontId="1" fillId="5" borderId="16" xfId="46" applyFont="1" applyFill="1" applyBorder="1" applyAlignment="1">
      <alignment horizontal="center" vertical="center" wrapText="1"/>
    </xf>
    <xf numFmtId="176" fontId="1" fillId="5" borderId="18" xfId="46" applyFont="1" applyFill="1" applyBorder="1" applyAlignment="1">
      <alignment horizontal="center" vertical="center" wrapText="1"/>
    </xf>
    <xf numFmtId="176" fontId="1" fillId="5" borderId="19" xfId="46" applyFont="1" applyFill="1" applyBorder="1" applyAlignment="1">
      <alignment horizontal="center" vertical="center" wrapText="1"/>
    </xf>
    <xf numFmtId="176" fontId="9" fillId="0" borderId="16" xfId="46" applyFont="1" applyBorder="1" applyAlignment="1">
      <alignment horizontal="center" vertical="center" wrapText="1"/>
    </xf>
    <xf numFmtId="176" fontId="9" fillId="0" borderId="18" xfId="46" applyFont="1" applyBorder="1" applyAlignment="1">
      <alignment horizontal="center" vertical="center" wrapText="1"/>
    </xf>
    <xf numFmtId="176" fontId="9" fillId="0" borderId="19" xfId="46" applyFont="1" applyBorder="1" applyAlignment="1">
      <alignment horizontal="center" vertical="center" wrapText="1"/>
    </xf>
    <xf numFmtId="0" fontId="22" fillId="0" borderId="2" xfId="50" applyFont="1" applyBorder="1" applyAlignment="1">
      <alignment horizontal="left" vertical="center" wrapText="1"/>
    </xf>
    <xf numFmtId="0" fontId="22" fillId="0" borderId="51" xfId="50" applyFont="1" applyBorder="1" applyAlignment="1">
      <alignment horizontal="left" vertical="center" wrapText="1"/>
    </xf>
    <xf numFmtId="0" fontId="22" fillId="0" borderId="3" xfId="50" applyFont="1" applyBorder="1" applyAlignment="1">
      <alignment horizontal="left" vertical="center" wrapText="1"/>
    </xf>
    <xf numFmtId="176" fontId="1" fillId="0" borderId="2" xfId="0" applyFont="1" applyBorder="1" applyAlignment="1">
      <alignment horizontal="left" vertical="top" wrapText="1"/>
    </xf>
    <xf numFmtId="176" fontId="1" fillId="0" borderId="51" xfId="0" applyFont="1" applyBorder="1" applyAlignment="1">
      <alignment horizontal="left" vertical="top" wrapText="1"/>
    </xf>
    <xf numFmtId="176" fontId="1" fillId="0" borderId="3" xfId="0" applyFont="1" applyBorder="1" applyAlignment="1">
      <alignment horizontal="left" vertical="top" wrapText="1"/>
    </xf>
    <xf numFmtId="176" fontId="2" fillId="0" borderId="14" xfId="2" applyFont="1" applyFill="1" applyBorder="1" applyAlignment="1">
      <alignment horizontal="right" vertical="center"/>
    </xf>
    <xf numFmtId="176" fontId="2" fillId="0" borderId="52" xfId="2" applyFont="1" applyFill="1" applyBorder="1" applyAlignment="1">
      <alignment horizontal="right" vertical="center"/>
    </xf>
    <xf numFmtId="176" fontId="2" fillId="0" borderId="15" xfId="2" applyFont="1" applyFill="1" applyBorder="1" applyAlignment="1">
      <alignment horizontal="right" vertical="center"/>
    </xf>
    <xf numFmtId="177" fontId="1" fillId="0" borderId="16" xfId="49" applyFont="1" applyBorder="1" applyAlignment="1">
      <alignment horizontal="center" vertical="center" wrapText="1"/>
    </xf>
    <xf numFmtId="177" fontId="1" fillId="0" borderId="18" xfId="49" applyFont="1" applyBorder="1" applyAlignment="1">
      <alignment horizontal="center" vertical="center" wrapText="1"/>
    </xf>
    <xf numFmtId="177" fontId="1" fillId="0" borderId="19" xfId="49" applyFont="1" applyBorder="1" applyAlignment="1">
      <alignment horizontal="center" vertical="center" wrapText="1"/>
    </xf>
    <xf numFmtId="176" fontId="8" fillId="0" borderId="16" xfId="46" applyFont="1" applyBorder="1" applyAlignment="1">
      <alignment horizontal="center" vertical="center" wrapText="1"/>
    </xf>
    <xf numFmtId="176" fontId="8" fillId="0" borderId="18" xfId="46" applyFont="1" applyBorder="1" applyAlignment="1">
      <alignment horizontal="center" vertical="center" wrapText="1"/>
    </xf>
    <xf numFmtId="176" fontId="8" fillId="0" borderId="19" xfId="46" applyFont="1" applyBorder="1" applyAlignment="1">
      <alignment horizontal="center" vertical="center" wrapText="1"/>
    </xf>
    <xf numFmtId="176" fontId="20" fillId="0" borderId="2" xfId="46" applyFont="1" applyBorder="1" applyAlignment="1">
      <alignment horizontal="left" vertical="center" wrapText="1"/>
    </xf>
    <xf numFmtId="176" fontId="20" fillId="0" borderId="51" xfId="46" applyFont="1" applyBorder="1" applyAlignment="1">
      <alignment horizontal="left" vertical="center" wrapText="1"/>
    </xf>
    <xf numFmtId="176" fontId="20" fillId="0" borderId="3" xfId="46" applyFont="1" applyBorder="1" applyAlignment="1">
      <alignment horizontal="left" vertical="center" wrapText="1"/>
    </xf>
    <xf numFmtId="0" fontId="20" fillId="0" borderId="2" xfId="50" applyFont="1" applyBorder="1" applyAlignment="1">
      <alignment horizontal="left" vertical="center" wrapText="1"/>
    </xf>
    <xf numFmtId="0" fontId="20" fillId="0" borderId="51" xfId="50" applyFont="1" applyBorder="1" applyAlignment="1">
      <alignment horizontal="left" vertical="center" wrapText="1"/>
    </xf>
    <xf numFmtId="0" fontId="20" fillId="0" borderId="3" xfId="50" applyFont="1" applyBorder="1" applyAlignment="1">
      <alignment horizontal="left" vertical="center" wrapText="1"/>
    </xf>
    <xf numFmtId="177" fontId="20" fillId="0" borderId="2" xfId="49" applyFont="1" applyBorder="1" applyAlignment="1">
      <alignment horizontal="left" vertical="center" wrapText="1"/>
    </xf>
    <xf numFmtId="177" fontId="20" fillId="0" borderId="51" xfId="49" applyFont="1" applyBorder="1" applyAlignment="1">
      <alignment horizontal="left" vertical="center" wrapText="1"/>
    </xf>
    <xf numFmtId="177" fontId="20" fillId="0" borderId="3" xfId="49" applyFont="1" applyBorder="1" applyAlignment="1">
      <alignment horizontal="left" vertical="center" wrapText="1"/>
    </xf>
    <xf numFmtId="176" fontId="4" fillId="0" borderId="1" xfId="0" applyFont="1" applyBorder="1" applyAlignment="1">
      <alignment horizontal="center" vertical="center"/>
    </xf>
    <xf numFmtId="185" fontId="10" fillId="0" borderId="1" xfId="0" applyNumberFormat="1" applyFont="1" applyBorder="1" applyAlignment="1">
      <alignment horizontal="center" vertical="center"/>
    </xf>
    <xf numFmtId="176" fontId="10" fillId="0" borderId="1" xfId="0" applyFont="1" applyBorder="1" applyAlignment="1">
      <alignment horizontal="center" vertical="center"/>
    </xf>
    <xf numFmtId="184" fontId="10" fillId="0" borderId="1" xfId="0" applyNumberFormat="1" applyFont="1" applyBorder="1" applyAlignment="1">
      <alignment horizontal="center" vertical="center" wrapText="1"/>
    </xf>
    <xf numFmtId="184" fontId="10" fillId="0" borderId="1" xfId="0" applyNumberFormat="1" applyFont="1" applyBorder="1" applyAlignment="1">
      <alignment horizontal="center" vertical="center"/>
    </xf>
    <xf numFmtId="176" fontId="1" fillId="0" borderId="1" xfId="0" applyFont="1" applyBorder="1" applyAlignment="1">
      <alignment horizontal="center" vertical="center" wrapText="1"/>
    </xf>
    <xf numFmtId="0" fontId="22" fillId="5" borderId="2" xfId="50" applyFont="1" applyFill="1" applyBorder="1" applyAlignment="1">
      <alignment horizontal="left" vertical="center" wrapText="1"/>
    </xf>
    <xf numFmtId="0" fontId="22" fillId="5" borderId="51" xfId="50" applyFont="1" applyFill="1" applyBorder="1" applyAlignment="1">
      <alignment horizontal="left" vertical="center" wrapText="1"/>
    </xf>
    <xf numFmtId="0" fontId="22" fillId="5" borderId="3" xfId="50" applyFont="1" applyFill="1" applyBorder="1" applyAlignment="1">
      <alignment horizontal="left" vertical="center" wrapText="1"/>
    </xf>
    <xf numFmtId="176" fontId="1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176" fontId="1" fillId="0" borderId="1" xfId="46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88" fontId="4" fillId="0" borderId="1" xfId="0" applyNumberFormat="1" applyFont="1" applyBorder="1" applyAlignment="1">
      <alignment horizontal="center" vertical="center"/>
    </xf>
    <xf numFmtId="189" fontId="4" fillId="0" borderId="1" xfId="0" applyNumberFormat="1" applyFont="1" applyBorder="1" applyAlignment="1">
      <alignment horizontal="center" vertical="center"/>
    </xf>
    <xf numFmtId="176" fontId="1" fillId="0" borderId="1" xfId="0" applyFont="1" applyBorder="1" applyAlignment="1">
      <alignment horizontal="left" vertical="center" wrapText="1"/>
    </xf>
    <xf numFmtId="188" fontId="1" fillId="0" borderId="1" xfId="0" applyNumberFormat="1" applyFont="1" applyBorder="1" applyAlignment="1">
      <alignment horizontal="center" vertical="center" wrapText="1"/>
    </xf>
    <xf numFmtId="189" fontId="1" fillId="0" borderId="1" xfId="0" applyNumberFormat="1" applyFont="1" applyBorder="1" applyAlignment="1">
      <alignment horizontal="center" vertical="center" wrapText="1"/>
    </xf>
    <xf numFmtId="176" fontId="9" fillId="0" borderId="1" xfId="0" applyFont="1" applyBorder="1" applyAlignment="1">
      <alignment horizontal="left" vertical="center"/>
    </xf>
    <xf numFmtId="176" fontId="9" fillId="0" borderId="1" xfId="0" applyFont="1" applyBorder="1" applyAlignment="1">
      <alignment horizontal="center" vertical="center"/>
    </xf>
    <xf numFmtId="176" fontId="17" fillId="0" borderId="1" xfId="2" applyFont="1" applyBorder="1" applyAlignment="1">
      <alignment horizontal="right" vertical="center"/>
    </xf>
    <xf numFmtId="176" fontId="17" fillId="0" borderId="1" xfId="2" applyFont="1" applyBorder="1" applyAlignment="1">
      <alignment horizontal="center" vertical="center"/>
    </xf>
    <xf numFmtId="187" fontId="14" fillId="0" borderId="1" xfId="0" applyNumberFormat="1" applyFont="1" applyBorder="1" applyAlignment="1">
      <alignment horizontal="center" vertical="center" wrapText="1"/>
    </xf>
    <xf numFmtId="176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85" fontId="1" fillId="0" borderId="45" xfId="0" applyNumberFormat="1" applyFont="1" applyBorder="1" applyAlignment="1">
      <alignment horizontal="center" vertical="center" wrapText="1"/>
    </xf>
    <xf numFmtId="185" fontId="1" fillId="0" borderId="46" xfId="0" applyNumberFormat="1" applyFont="1" applyBorder="1" applyAlignment="1">
      <alignment horizontal="center" vertical="center" wrapText="1"/>
    </xf>
    <xf numFmtId="185" fontId="1" fillId="0" borderId="47" xfId="0" applyNumberFormat="1" applyFont="1" applyBorder="1" applyAlignment="1">
      <alignment horizontal="center" vertical="center" wrapText="1"/>
    </xf>
    <xf numFmtId="185" fontId="1" fillId="0" borderId="48" xfId="0" applyNumberFormat="1" applyFont="1" applyBorder="1" applyAlignment="1">
      <alignment horizontal="center" vertical="center" wrapText="1"/>
    </xf>
    <xf numFmtId="185" fontId="1" fillId="0" borderId="30" xfId="0" applyNumberFormat="1" applyFont="1" applyBorder="1" applyAlignment="1">
      <alignment horizontal="center" vertical="center" wrapText="1"/>
    </xf>
    <xf numFmtId="185" fontId="1" fillId="0" borderId="31" xfId="0" applyNumberFormat="1" applyFont="1" applyBorder="1" applyAlignment="1">
      <alignment horizontal="center" vertical="center" wrapText="1"/>
    </xf>
    <xf numFmtId="185" fontId="1" fillId="0" borderId="32" xfId="0" applyNumberFormat="1" applyFont="1" applyBorder="1" applyAlignment="1">
      <alignment horizontal="center" vertical="center" wrapText="1"/>
    </xf>
    <xf numFmtId="185" fontId="1" fillId="0" borderId="33" xfId="0" applyNumberFormat="1" applyFont="1" applyBorder="1" applyAlignment="1">
      <alignment horizontal="center" vertical="center" wrapText="1"/>
    </xf>
    <xf numFmtId="185" fontId="1" fillId="0" borderId="39" xfId="0" applyNumberFormat="1" applyFont="1" applyBorder="1" applyAlignment="1">
      <alignment horizontal="center" vertical="center" wrapText="1"/>
    </xf>
    <xf numFmtId="185" fontId="1" fillId="0" borderId="40" xfId="0" applyNumberFormat="1" applyFont="1" applyBorder="1" applyAlignment="1">
      <alignment horizontal="center" vertical="center" wrapText="1"/>
    </xf>
    <xf numFmtId="185" fontId="8" fillId="3" borderId="2" xfId="0" applyNumberFormat="1" applyFont="1" applyFill="1" applyBorder="1" applyAlignment="1">
      <alignment horizontal="center" vertical="center" wrapText="1"/>
    </xf>
    <xf numFmtId="185" fontId="8" fillId="3" borderId="3" xfId="0" applyNumberFormat="1" applyFont="1" applyFill="1" applyBorder="1" applyAlignment="1">
      <alignment horizontal="center" vertical="center" wrapText="1"/>
    </xf>
    <xf numFmtId="176" fontId="11" fillId="0" borderId="50" xfId="0" applyFont="1" applyBorder="1" applyAlignment="1">
      <alignment horizontal="left" vertical="center" wrapText="1"/>
    </xf>
    <xf numFmtId="176" fontId="11" fillId="0" borderId="43" xfId="0" applyFont="1" applyBorder="1" applyAlignment="1">
      <alignment horizontal="left" vertical="center" wrapText="1"/>
    </xf>
    <xf numFmtId="176" fontId="11" fillId="0" borderId="44" xfId="0" applyFont="1" applyBorder="1" applyAlignment="1">
      <alignment horizontal="left" vertical="center" wrapText="1"/>
    </xf>
    <xf numFmtId="176" fontId="1" fillId="0" borderId="29" xfId="0" applyFont="1" applyBorder="1" applyAlignment="1">
      <alignment horizontal="left" vertical="center" wrapText="1"/>
    </xf>
    <xf numFmtId="185" fontId="1" fillId="0" borderId="29" xfId="0" applyNumberFormat="1" applyFont="1" applyBorder="1" applyAlignment="1">
      <alignment horizontal="left" vertical="center" wrapText="1"/>
    </xf>
    <xf numFmtId="185" fontId="1" fillId="0" borderId="29" xfId="0" applyNumberFormat="1" applyFont="1" applyBorder="1" applyAlignment="1">
      <alignment horizontal="center" vertical="center" wrapText="1"/>
    </xf>
    <xf numFmtId="0" fontId="2" fillId="0" borderId="26" xfId="2" applyNumberFormat="1" applyFont="1" applyFill="1" applyBorder="1" applyAlignment="1">
      <alignment horizontal="center" vertical="center"/>
    </xf>
    <xf numFmtId="185" fontId="2" fillId="0" borderId="26" xfId="2" applyNumberFormat="1" applyFont="1" applyFill="1" applyBorder="1" applyAlignment="1">
      <alignment horizontal="left" vertical="center"/>
    </xf>
    <xf numFmtId="185" fontId="2" fillId="0" borderId="26" xfId="2" applyNumberFormat="1" applyFont="1" applyFill="1" applyBorder="1" applyAlignment="1">
      <alignment horizontal="center" vertical="center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 wrapText="1"/>
    </xf>
    <xf numFmtId="0" fontId="10" fillId="0" borderId="28" xfId="0" applyNumberFormat="1" applyFont="1" applyBorder="1" applyAlignment="1">
      <alignment horizontal="center" vertical="center" wrapText="1"/>
    </xf>
    <xf numFmtId="0" fontId="10" fillId="0" borderId="29" xfId="0" applyNumberFormat="1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176" fontId="13" fillId="0" borderId="27" xfId="0" applyFont="1" applyBorder="1" applyAlignment="1">
      <alignment horizontal="center" vertical="center" wrapText="1"/>
    </xf>
    <xf numFmtId="176" fontId="13" fillId="0" borderId="28" xfId="0" applyFont="1" applyBorder="1" applyAlignment="1">
      <alignment horizontal="center" vertical="center" wrapText="1"/>
    </xf>
    <xf numFmtId="176" fontId="13" fillId="0" borderId="29" xfId="0" applyFont="1" applyBorder="1" applyAlignment="1">
      <alignment horizontal="center" vertical="center" wrapText="1"/>
    </xf>
    <xf numFmtId="0" fontId="11" fillId="0" borderId="27" xfId="0" applyNumberFormat="1" applyFont="1" applyBorder="1" applyAlignment="1">
      <alignment horizontal="center" vertical="center" wrapText="1"/>
    </xf>
    <xf numFmtId="0" fontId="11" fillId="0" borderId="28" xfId="0" applyNumberFormat="1" applyFont="1" applyBorder="1" applyAlignment="1">
      <alignment horizontal="center" vertical="center" wrapText="1"/>
    </xf>
    <xf numFmtId="0" fontId="11" fillId="0" borderId="29" xfId="0" applyNumberFormat="1" applyFont="1" applyBorder="1" applyAlignment="1">
      <alignment horizontal="center" vertical="center" wrapText="1"/>
    </xf>
    <xf numFmtId="0" fontId="15" fillId="0" borderId="27" xfId="0" applyNumberFormat="1" applyFont="1" applyBorder="1" applyAlignment="1">
      <alignment horizontal="center" vertical="center" wrapText="1"/>
    </xf>
    <xf numFmtId="0" fontId="15" fillId="0" borderId="28" xfId="0" applyNumberFormat="1" applyFont="1" applyBorder="1" applyAlignment="1">
      <alignment horizontal="center" vertical="center" wrapText="1"/>
    </xf>
    <xf numFmtId="0" fontId="15" fillId="0" borderId="29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185" fontId="14" fillId="4" borderId="45" xfId="0" applyNumberFormat="1" applyFont="1" applyFill="1" applyBorder="1" applyAlignment="1">
      <alignment horizontal="center" vertical="center" wrapText="1"/>
    </xf>
    <xf numFmtId="185" fontId="14" fillId="4" borderId="46" xfId="0" applyNumberFormat="1" applyFont="1" applyFill="1" applyBorder="1" applyAlignment="1">
      <alignment horizontal="center" vertical="center" wrapText="1"/>
    </xf>
    <xf numFmtId="185" fontId="14" fillId="4" borderId="47" xfId="0" applyNumberFormat="1" applyFont="1" applyFill="1" applyBorder="1" applyAlignment="1">
      <alignment horizontal="center" vertical="center" wrapText="1"/>
    </xf>
    <xf numFmtId="185" fontId="14" fillId="4" borderId="48" xfId="0" applyNumberFormat="1" applyFont="1" applyFill="1" applyBorder="1" applyAlignment="1">
      <alignment horizontal="center" vertical="center" wrapText="1"/>
    </xf>
    <xf numFmtId="185" fontId="14" fillId="4" borderId="41" xfId="0" applyNumberFormat="1" applyFont="1" applyFill="1" applyBorder="1" applyAlignment="1">
      <alignment horizontal="center" vertical="center" wrapText="1"/>
    </xf>
    <xf numFmtId="185" fontId="14" fillId="4" borderId="49" xfId="0" applyNumberFormat="1" applyFont="1" applyFill="1" applyBorder="1" applyAlignment="1">
      <alignment horizontal="center" vertical="center" wrapText="1"/>
    </xf>
    <xf numFmtId="0" fontId="12" fillId="0" borderId="41" xfId="0" applyNumberFormat="1" applyFont="1" applyBorder="1" applyAlignment="1">
      <alignment vertical="center" wrapText="1"/>
    </xf>
    <xf numFmtId="0" fontId="12" fillId="0" borderId="42" xfId="0" applyNumberFormat="1" applyFont="1" applyBorder="1" applyAlignment="1">
      <alignment horizontal="left" vertical="center"/>
    </xf>
    <xf numFmtId="0" fontId="12" fillId="0" borderId="43" xfId="0" applyNumberFormat="1" applyFont="1" applyBorder="1">
      <alignment vertical="center"/>
    </xf>
    <xf numFmtId="0" fontId="12" fillId="0" borderId="44" xfId="0" applyNumberFormat="1" applyFont="1" applyBorder="1">
      <alignment vertical="center"/>
    </xf>
    <xf numFmtId="187" fontId="16" fillId="4" borderId="50" xfId="0" applyNumberFormat="1" applyFont="1" applyFill="1" applyBorder="1" applyAlignment="1">
      <alignment horizontal="left" vertical="center" wrapText="1"/>
    </xf>
    <xf numFmtId="187" fontId="16" fillId="4" borderId="43" xfId="0" applyNumberFormat="1" applyFont="1" applyFill="1" applyBorder="1" applyAlignment="1">
      <alignment horizontal="left" vertical="center" wrapText="1"/>
    </xf>
    <xf numFmtId="187" fontId="16" fillId="4" borderId="44" xfId="0" applyNumberFormat="1" applyFont="1" applyFill="1" applyBorder="1" applyAlignment="1">
      <alignment horizontal="left" vertical="center" wrapText="1"/>
    </xf>
    <xf numFmtId="187" fontId="12" fillId="0" borderId="50" xfId="0" applyNumberFormat="1" applyFont="1" applyBorder="1" applyAlignment="1">
      <alignment horizontal="left" vertical="center" wrapText="1"/>
    </xf>
    <xf numFmtId="187" fontId="12" fillId="0" borderId="43" xfId="0" applyNumberFormat="1" applyFont="1" applyBorder="1" applyAlignment="1">
      <alignment horizontal="left" vertical="center" wrapText="1"/>
    </xf>
    <xf numFmtId="187" fontId="12" fillId="0" borderId="44" xfId="0" applyNumberFormat="1" applyFont="1" applyBorder="1" applyAlignment="1">
      <alignment horizontal="left" vertical="center" wrapText="1"/>
    </xf>
    <xf numFmtId="185" fontId="14" fillId="0" borderId="45" xfId="0" applyNumberFormat="1" applyFont="1" applyBorder="1" applyAlignment="1">
      <alignment horizontal="center" vertical="center" wrapText="1"/>
    </xf>
    <xf numFmtId="185" fontId="14" fillId="0" borderId="46" xfId="0" applyNumberFormat="1" applyFont="1" applyBorder="1" applyAlignment="1">
      <alignment horizontal="center" vertical="center" wrapText="1"/>
    </xf>
    <xf numFmtId="185" fontId="14" fillId="0" borderId="47" xfId="0" applyNumberFormat="1" applyFont="1" applyBorder="1" applyAlignment="1">
      <alignment horizontal="center" vertical="center" wrapText="1"/>
    </xf>
    <xf numFmtId="185" fontId="14" fillId="0" borderId="48" xfId="0" applyNumberFormat="1" applyFont="1" applyBorder="1" applyAlignment="1">
      <alignment horizontal="center" vertical="center" wrapText="1"/>
    </xf>
    <xf numFmtId="185" fontId="14" fillId="0" borderId="41" xfId="0" applyNumberFormat="1" applyFont="1" applyBorder="1" applyAlignment="1">
      <alignment horizontal="center" vertical="center" wrapText="1"/>
    </xf>
    <xf numFmtId="185" fontId="14" fillId="0" borderId="49" xfId="0" applyNumberFormat="1" applyFont="1" applyBorder="1" applyAlignment="1">
      <alignment horizontal="center" vertical="center" wrapText="1"/>
    </xf>
    <xf numFmtId="176" fontId="4" fillId="0" borderId="26" xfId="0" applyFont="1" applyBorder="1" applyAlignment="1">
      <alignment horizontal="center" vertical="center"/>
    </xf>
    <xf numFmtId="176" fontId="5" fillId="0" borderId="26" xfId="0" applyFont="1" applyBorder="1" applyAlignment="1">
      <alignment horizontal="center" vertical="center"/>
    </xf>
    <xf numFmtId="185" fontId="5" fillId="0" borderId="26" xfId="0" applyNumberFormat="1" applyFont="1" applyBorder="1" applyAlignment="1">
      <alignment horizontal="left" vertical="center"/>
    </xf>
    <xf numFmtId="185" fontId="5" fillId="0" borderId="26" xfId="0" applyNumberFormat="1" applyFont="1" applyBorder="1" applyAlignment="1">
      <alignment horizontal="center" vertical="center"/>
    </xf>
    <xf numFmtId="185" fontId="1" fillId="0" borderId="1" xfId="0" applyNumberFormat="1" applyFont="1" applyBorder="1" applyAlignment="1">
      <alignment horizontal="left" vertical="center" wrapText="1"/>
    </xf>
    <xf numFmtId="49" fontId="1" fillId="0" borderId="26" xfId="0" applyNumberFormat="1" applyFont="1" applyBorder="1" applyAlignment="1">
      <alignment vertical="center" wrapText="1"/>
    </xf>
    <xf numFmtId="49" fontId="1" fillId="0" borderId="26" xfId="0" applyNumberFormat="1" applyFont="1" applyBorder="1" applyAlignment="1">
      <alignment horizontal="left" vertical="center" wrapText="1"/>
    </xf>
    <xf numFmtId="176" fontId="1" fillId="0" borderId="6" xfId="0" applyFont="1" applyBorder="1" applyAlignment="1">
      <alignment horizontal="center" vertical="center" wrapText="1"/>
    </xf>
    <xf numFmtId="176" fontId="1" fillId="0" borderId="7" xfId="0" applyFont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9" xfId="0" applyFont="1" applyBorder="1" applyAlignment="1">
      <alignment horizontal="center" vertical="center"/>
    </xf>
    <xf numFmtId="176" fontId="1" fillId="0" borderId="14" xfId="0" applyFont="1" applyBorder="1" applyAlignment="1">
      <alignment horizontal="center" vertical="center"/>
    </xf>
    <xf numFmtId="176" fontId="1" fillId="0" borderId="15" xfId="0" applyFont="1" applyBorder="1" applyAlignment="1">
      <alignment horizontal="center" vertical="center"/>
    </xf>
    <xf numFmtId="176" fontId="1" fillId="0" borderId="7" xfId="0" applyFont="1" applyBorder="1" applyAlignment="1">
      <alignment horizontal="center" vertical="center" wrapText="1"/>
    </xf>
    <xf numFmtId="176" fontId="1" fillId="0" borderId="8" xfId="0" applyFont="1" applyBorder="1" applyAlignment="1">
      <alignment horizontal="center" vertical="center" wrapText="1"/>
    </xf>
    <xf numFmtId="176" fontId="1" fillId="0" borderId="9" xfId="0" applyFont="1" applyBorder="1" applyAlignment="1">
      <alignment horizontal="center" vertical="center" wrapText="1"/>
    </xf>
    <xf numFmtId="184" fontId="1" fillId="0" borderId="8" xfId="0" applyNumberFormat="1" applyFont="1" applyBorder="1" applyAlignment="1">
      <alignment horizontal="center" vertical="center" wrapText="1"/>
    </xf>
    <xf numFmtId="184" fontId="1" fillId="0" borderId="9" xfId="0" applyNumberFormat="1" applyFont="1" applyBorder="1" applyAlignment="1">
      <alignment horizontal="center" vertical="center" wrapText="1"/>
    </xf>
    <xf numFmtId="184" fontId="1" fillId="0" borderId="14" xfId="0" applyNumberFormat="1" applyFont="1" applyBorder="1" applyAlignment="1">
      <alignment horizontal="center" vertical="center" wrapText="1"/>
    </xf>
    <xf numFmtId="184" fontId="1" fillId="0" borderId="15" xfId="0" applyNumberFormat="1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176" fontId="1" fillId="0" borderId="14" xfId="0" applyFont="1" applyBorder="1" applyAlignment="1">
      <alignment horizontal="center" vertical="center" wrapText="1"/>
    </xf>
    <xf numFmtId="176" fontId="1" fillId="0" borderId="15" xfId="0" applyFont="1" applyBorder="1" applyAlignment="1">
      <alignment horizontal="center" vertical="center" wrapText="1"/>
    </xf>
    <xf numFmtId="185" fontId="1" fillId="2" borderId="2" xfId="0" applyNumberFormat="1" applyFont="1" applyFill="1" applyBorder="1" applyAlignment="1">
      <alignment horizontal="center" vertical="center" wrapText="1"/>
    </xf>
    <xf numFmtId="185" fontId="1" fillId="2" borderId="3" xfId="0" applyNumberFormat="1" applyFont="1" applyFill="1" applyBorder="1" applyAlignment="1">
      <alignment horizontal="center" vertical="center" wrapText="1"/>
    </xf>
    <xf numFmtId="184" fontId="1" fillId="0" borderId="1" xfId="0" applyNumberFormat="1" applyFont="1" applyBorder="1" applyAlignment="1">
      <alignment horizontal="left" vertical="center" wrapText="1"/>
    </xf>
    <xf numFmtId="176" fontId="2" fillId="0" borderId="1" xfId="2" applyFont="1" applyFill="1" applyBorder="1" applyAlignment="1">
      <alignment horizontal="right" vertical="center"/>
    </xf>
    <xf numFmtId="184" fontId="2" fillId="0" borderId="1" xfId="2" applyNumberFormat="1" applyFont="1" applyFill="1" applyBorder="1" applyAlignment="1">
      <alignment horizontal="right" vertical="center"/>
    </xf>
    <xf numFmtId="184" fontId="2" fillId="0" borderId="1" xfId="2" applyNumberFormat="1" applyFont="1" applyFill="1" applyBorder="1" applyAlignment="1">
      <alignment horizontal="center" vertical="center"/>
    </xf>
    <xf numFmtId="184" fontId="1" fillId="0" borderId="1" xfId="0" applyNumberFormat="1" applyFont="1" applyBorder="1" applyAlignment="1">
      <alignment horizontal="center" vertical="center"/>
    </xf>
    <xf numFmtId="185" fontId="1" fillId="2" borderId="6" xfId="0" applyNumberFormat="1" applyFont="1" applyFill="1" applyBorder="1" applyAlignment="1">
      <alignment horizontal="center" vertical="center" wrapText="1"/>
    </xf>
    <xf numFmtId="185" fontId="1" fillId="2" borderId="7" xfId="0" applyNumberFormat="1" applyFont="1" applyFill="1" applyBorder="1" applyAlignment="1">
      <alignment horizontal="center" vertical="center" wrapText="1"/>
    </xf>
  </cellXfs>
  <cellStyles count="434">
    <cellStyle name="_ET_STYLE_NoName_00_" xfId="3" xr:uid="{00000000-0005-0000-0000-000031000000}"/>
    <cellStyle name="_ET_STYLE_NoName_00_ 2" xfId="4" xr:uid="{00000000-0005-0000-0000-000032000000}"/>
    <cellStyle name="_ET_STYLE_NoName_00_ 2 2" xfId="5" xr:uid="{00000000-0005-0000-0000-000033000000}"/>
    <cellStyle name="_ET_STYLE_NoName_00_ 2 2 2" xfId="6" xr:uid="{00000000-0005-0000-0000-000034000000}"/>
    <cellStyle name="_ET_STYLE_NoName_00_ 3" xfId="7" xr:uid="{00000000-0005-0000-0000-000035000000}"/>
    <cellStyle name="_ET_STYLE_NoName_00_ 3 2" xfId="8" xr:uid="{00000000-0005-0000-0000-000036000000}"/>
    <cellStyle name="_x005f_x000a_mouse.drv=lm" xfId="9" xr:uid="{00000000-0005-0000-0000-000037000000}"/>
    <cellStyle name="_x005f_x000a_mouse.drv=lm 2" xfId="10" xr:uid="{00000000-0005-0000-0000-000038000000}"/>
    <cellStyle name="_x005f_x000a_mouse.drv=lm 2 2" xfId="11" xr:uid="{00000000-0005-0000-0000-000039000000}"/>
    <cellStyle name="_x005f_x000a_mouse.drv=lm 2 2 2" xfId="12" xr:uid="{00000000-0005-0000-0000-00003A000000}"/>
    <cellStyle name="_x005f_x000a_mouse.drv=lm 3" xfId="13" xr:uid="{00000000-0005-0000-0000-00003B000000}"/>
    <cellStyle name="_x005f_x000a_mouse.drv=lm 3 2" xfId="14" xr:uid="{00000000-0005-0000-0000-00003C000000}"/>
    <cellStyle name="0,0_x000d__x000a_NA_x000d__x000a_ 2" xfId="15" xr:uid="{00000000-0005-0000-0000-00003D000000}"/>
    <cellStyle name="0,0_x000d__x000a_NA_x000d__x000a_ 2 2 2" xfId="16" xr:uid="{00000000-0005-0000-0000-00003E000000}"/>
    <cellStyle name="no dec" xfId="17" xr:uid="{00000000-0005-0000-0000-00003F000000}"/>
    <cellStyle name="Normal 20" xfId="18" xr:uid="{00000000-0005-0000-0000-000040000000}"/>
    <cellStyle name="Normal 21" xfId="19" xr:uid="{00000000-0005-0000-0000-000041000000}"/>
    <cellStyle name="Normal 21 2" xfId="20" xr:uid="{00000000-0005-0000-0000-000042000000}"/>
    <cellStyle name="Normal 21 3" xfId="21" xr:uid="{00000000-0005-0000-0000-000043000000}"/>
    <cellStyle name="Normal_APR" xfId="22" xr:uid="{00000000-0005-0000-0000-000044000000}"/>
    <cellStyle name="Standard_01 Standard HK" xfId="23" xr:uid="{00000000-0005-0000-0000-000045000000}"/>
    <cellStyle name="Währung [0]_01 Standard HK" xfId="24" xr:uid="{00000000-0005-0000-0000-000046000000}"/>
    <cellStyle name="Währung_01 Standard HK" xfId="25" xr:uid="{00000000-0005-0000-0000-000047000000}"/>
    <cellStyle name="W鋒rung [0]_Profit_Topdown" xfId="26" xr:uid="{00000000-0005-0000-0000-000048000000}"/>
    <cellStyle name="W鋒rung_Profit_Topdown" xfId="27" xr:uid="{00000000-0005-0000-0000-000049000000}"/>
    <cellStyle name="百分比 2" xfId="28" xr:uid="{00000000-0005-0000-0000-00004A000000}"/>
    <cellStyle name="百分比 2 2" xfId="29" xr:uid="{00000000-0005-0000-0000-00004B000000}"/>
    <cellStyle name="百分比 3" xfId="30" xr:uid="{00000000-0005-0000-0000-00004C000000}"/>
    <cellStyle name="百分比 4" xfId="31" xr:uid="{00000000-0005-0000-0000-00004D000000}"/>
    <cellStyle name="常规" xfId="0" builtinId="0"/>
    <cellStyle name="常规 10" xfId="32" xr:uid="{00000000-0005-0000-0000-00004E000000}"/>
    <cellStyle name="常规 10 2" xfId="33" xr:uid="{00000000-0005-0000-0000-00004F000000}"/>
    <cellStyle name="常规 10 2 2" xfId="34" xr:uid="{00000000-0005-0000-0000-000050000000}"/>
    <cellStyle name="常规 10 2 2 2" xfId="35" xr:uid="{00000000-0005-0000-0000-000051000000}"/>
    <cellStyle name="常规 10 3" xfId="36" xr:uid="{00000000-0005-0000-0000-000052000000}"/>
    <cellStyle name="常规 10 3 2" xfId="37" xr:uid="{00000000-0005-0000-0000-000053000000}"/>
    <cellStyle name="常规 11" xfId="38" xr:uid="{00000000-0005-0000-0000-000054000000}"/>
    <cellStyle name="常规 11 2" xfId="39" xr:uid="{00000000-0005-0000-0000-000055000000}"/>
    <cellStyle name="常规 11 2 2" xfId="40" xr:uid="{00000000-0005-0000-0000-000056000000}"/>
    <cellStyle name="常规 11 2 2 2" xfId="41" xr:uid="{00000000-0005-0000-0000-000057000000}"/>
    <cellStyle name="常规 12" xfId="42" xr:uid="{00000000-0005-0000-0000-000058000000}"/>
    <cellStyle name="常规 12 2" xfId="43" xr:uid="{00000000-0005-0000-0000-000059000000}"/>
    <cellStyle name="常规 12 2 2" xfId="44" xr:uid="{00000000-0005-0000-0000-00005A000000}"/>
    <cellStyle name="常规 12 2 2 2" xfId="45" xr:uid="{00000000-0005-0000-0000-00005B000000}"/>
    <cellStyle name="常规 127" xfId="46" xr:uid="{00000000-0005-0000-0000-00005C000000}"/>
    <cellStyle name="常规 127 2" xfId="47" xr:uid="{00000000-0005-0000-0000-00005D000000}"/>
    <cellStyle name="常规 127 2 2" xfId="48" xr:uid="{00000000-0005-0000-0000-00005E000000}"/>
    <cellStyle name="常规 127 2 2 2" xfId="49" xr:uid="{00000000-0005-0000-0000-00005F000000}"/>
    <cellStyle name="常规 127 2 2 2 2" xfId="50" xr:uid="{00000000-0005-0000-0000-000060000000}"/>
    <cellStyle name="常规 127 2 2 2 2 2" xfId="51" xr:uid="{00000000-0005-0000-0000-000061000000}"/>
    <cellStyle name="常规 127 2 2 3" xfId="52" xr:uid="{00000000-0005-0000-0000-000062000000}"/>
    <cellStyle name="常规 127 2 2 3 2" xfId="53" xr:uid="{00000000-0005-0000-0000-000063000000}"/>
    <cellStyle name="常规 127 2 3" xfId="54" xr:uid="{00000000-0005-0000-0000-000064000000}"/>
    <cellStyle name="常规 127 2 3 2" xfId="55" xr:uid="{00000000-0005-0000-0000-000065000000}"/>
    <cellStyle name="常规 127 2 3 2 2" xfId="56" xr:uid="{00000000-0005-0000-0000-000066000000}"/>
    <cellStyle name="常规 127 2 4" xfId="57" xr:uid="{00000000-0005-0000-0000-000067000000}"/>
    <cellStyle name="常规 127 2 4 2" xfId="58" xr:uid="{00000000-0005-0000-0000-000068000000}"/>
    <cellStyle name="常规 127 3" xfId="59" xr:uid="{00000000-0005-0000-0000-000069000000}"/>
    <cellStyle name="常规 127 3 2" xfId="60" xr:uid="{00000000-0005-0000-0000-00006A000000}"/>
    <cellStyle name="常规 127 3 2 2" xfId="61" xr:uid="{00000000-0005-0000-0000-00006B000000}"/>
    <cellStyle name="常规 127 3 2 2 2" xfId="62" xr:uid="{00000000-0005-0000-0000-00006C000000}"/>
    <cellStyle name="常规 127 3 3" xfId="63" xr:uid="{00000000-0005-0000-0000-00006D000000}"/>
    <cellStyle name="常规 127 3 3 2" xfId="64" xr:uid="{00000000-0005-0000-0000-00006E000000}"/>
    <cellStyle name="常规 127 4" xfId="65" xr:uid="{00000000-0005-0000-0000-00006F000000}"/>
    <cellStyle name="常规 127 4 2" xfId="66" xr:uid="{00000000-0005-0000-0000-000070000000}"/>
    <cellStyle name="常规 127 4 2 2" xfId="67" xr:uid="{00000000-0005-0000-0000-000071000000}"/>
    <cellStyle name="常规 127 4 2 2 2" xfId="68" xr:uid="{00000000-0005-0000-0000-000072000000}"/>
    <cellStyle name="常规 127 4 2 2 2 2" xfId="69" xr:uid="{00000000-0005-0000-0000-000073000000}"/>
    <cellStyle name="常规 127 4 2 2 2 2 2" xfId="70" xr:uid="{00000000-0005-0000-0000-000074000000}"/>
    <cellStyle name="常规 127 4 2 2 3" xfId="71" xr:uid="{00000000-0005-0000-0000-000075000000}"/>
    <cellStyle name="常规 127 4 2 2 3 2" xfId="72" xr:uid="{00000000-0005-0000-0000-000076000000}"/>
    <cellStyle name="常规 127 4 2 3" xfId="73" xr:uid="{00000000-0005-0000-0000-000077000000}"/>
    <cellStyle name="常规 127 4 2 3 2" xfId="74" xr:uid="{00000000-0005-0000-0000-000078000000}"/>
    <cellStyle name="常规 127 4 2 3 2 2" xfId="75" xr:uid="{00000000-0005-0000-0000-000079000000}"/>
    <cellStyle name="常规 127 4 2 4" xfId="76" xr:uid="{00000000-0005-0000-0000-00007A000000}"/>
    <cellStyle name="常规 127 4 2 4 2" xfId="77" xr:uid="{00000000-0005-0000-0000-00007B000000}"/>
    <cellStyle name="常规 127 4 3" xfId="78" xr:uid="{00000000-0005-0000-0000-00007C000000}"/>
    <cellStyle name="常规 127 4 3 2" xfId="79" xr:uid="{00000000-0005-0000-0000-00007D000000}"/>
    <cellStyle name="常规 127 4 3 2 2" xfId="80" xr:uid="{00000000-0005-0000-0000-00007E000000}"/>
    <cellStyle name="常规 127 4 3 2 2 2" xfId="81" xr:uid="{00000000-0005-0000-0000-00007F000000}"/>
    <cellStyle name="常规 127 4 3 3" xfId="82" xr:uid="{00000000-0005-0000-0000-000080000000}"/>
    <cellStyle name="常规 127 4 3 3 2" xfId="83" xr:uid="{00000000-0005-0000-0000-000081000000}"/>
    <cellStyle name="常规 127 4 4" xfId="84" xr:uid="{00000000-0005-0000-0000-000082000000}"/>
    <cellStyle name="常规 127 4 4 2" xfId="85" xr:uid="{00000000-0005-0000-0000-000083000000}"/>
    <cellStyle name="常规 127 4 4 2 2" xfId="86" xr:uid="{00000000-0005-0000-0000-000084000000}"/>
    <cellStyle name="常规 127 4 5" xfId="87" xr:uid="{00000000-0005-0000-0000-000085000000}"/>
    <cellStyle name="常规 127 4 5 2" xfId="88" xr:uid="{00000000-0005-0000-0000-000086000000}"/>
    <cellStyle name="常规 127 5" xfId="89" xr:uid="{00000000-0005-0000-0000-000087000000}"/>
    <cellStyle name="常规 127 5 2" xfId="90" xr:uid="{00000000-0005-0000-0000-000088000000}"/>
    <cellStyle name="常规 127 5 2 2" xfId="91" xr:uid="{00000000-0005-0000-0000-000089000000}"/>
    <cellStyle name="常规 127 6" xfId="92" xr:uid="{00000000-0005-0000-0000-00008A000000}"/>
    <cellStyle name="常规 127 6 2" xfId="93" xr:uid="{00000000-0005-0000-0000-00008B000000}"/>
    <cellStyle name="常规 127 7" xfId="94" xr:uid="{00000000-0005-0000-0000-00008C000000}"/>
    <cellStyle name="常规 127 8" xfId="95" xr:uid="{00000000-0005-0000-0000-00008D000000}"/>
    <cellStyle name="常规 127 9" xfId="96" xr:uid="{00000000-0005-0000-0000-00008E000000}"/>
    <cellStyle name="常规 13" xfId="97" xr:uid="{00000000-0005-0000-0000-00008F000000}"/>
    <cellStyle name="常规 13 2" xfId="98" xr:uid="{00000000-0005-0000-0000-000090000000}"/>
    <cellStyle name="常规 13 2 2" xfId="99" xr:uid="{00000000-0005-0000-0000-000091000000}"/>
    <cellStyle name="常规 13 3" xfId="100" xr:uid="{00000000-0005-0000-0000-000092000000}"/>
    <cellStyle name="常规 14" xfId="101" xr:uid="{00000000-0005-0000-0000-000093000000}"/>
    <cellStyle name="常规 14 2" xfId="102" xr:uid="{00000000-0005-0000-0000-000094000000}"/>
    <cellStyle name="常规 14 2 2" xfId="103" xr:uid="{00000000-0005-0000-0000-000095000000}"/>
    <cellStyle name="常规 15" xfId="104" xr:uid="{00000000-0005-0000-0000-000096000000}"/>
    <cellStyle name="常规 15 2" xfId="105" xr:uid="{00000000-0005-0000-0000-000097000000}"/>
    <cellStyle name="常规 15 2 2" xfId="106" xr:uid="{00000000-0005-0000-0000-000098000000}"/>
    <cellStyle name="常规 15 2 2 2" xfId="107" xr:uid="{00000000-0005-0000-0000-000099000000}"/>
    <cellStyle name="常规 16" xfId="108" xr:uid="{00000000-0005-0000-0000-00009A000000}"/>
    <cellStyle name="常规 16 2" xfId="109" xr:uid="{00000000-0005-0000-0000-00009B000000}"/>
    <cellStyle name="常规 17" xfId="110" xr:uid="{00000000-0005-0000-0000-00009C000000}"/>
    <cellStyle name="常规 18" xfId="111" xr:uid="{00000000-0005-0000-0000-00009D000000}"/>
    <cellStyle name="常规 19" xfId="112" xr:uid="{00000000-0005-0000-0000-00009E000000}"/>
    <cellStyle name="常规 2" xfId="113" xr:uid="{00000000-0005-0000-0000-00009F000000}"/>
    <cellStyle name="常规 2 2" xfId="114" xr:uid="{00000000-0005-0000-0000-0000A0000000}"/>
    <cellStyle name="常规 2 2 2" xfId="115" xr:uid="{00000000-0005-0000-0000-0000A1000000}"/>
    <cellStyle name="常规 2 2 2 2" xfId="116" xr:uid="{00000000-0005-0000-0000-0000A2000000}"/>
    <cellStyle name="常规 2 2 2 2 2" xfId="117" xr:uid="{00000000-0005-0000-0000-0000A3000000}"/>
    <cellStyle name="常规 2 2 2 2 2 2" xfId="118" xr:uid="{00000000-0005-0000-0000-0000A4000000}"/>
    <cellStyle name="常规 2 2 2 2 2 2 2" xfId="119" xr:uid="{00000000-0005-0000-0000-0000A5000000}"/>
    <cellStyle name="常规 2 2 2 2 2 2 2 2" xfId="120" xr:uid="{00000000-0005-0000-0000-0000A6000000}"/>
    <cellStyle name="常规 2 2 2 2 2 3" xfId="121" xr:uid="{00000000-0005-0000-0000-0000A7000000}"/>
    <cellStyle name="常规 2 2 2 2 2 3 2" xfId="122" xr:uid="{00000000-0005-0000-0000-0000A8000000}"/>
    <cellStyle name="常规 2 2 2 2 3" xfId="123" xr:uid="{00000000-0005-0000-0000-0000A9000000}"/>
    <cellStyle name="常规 2 2 2 2 3 2" xfId="124" xr:uid="{00000000-0005-0000-0000-0000AA000000}"/>
    <cellStyle name="常规 2 2 2 2 3 2 2" xfId="125" xr:uid="{00000000-0005-0000-0000-0000AB000000}"/>
    <cellStyle name="常规 2 2 2 2 4" xfId="126" xr:uid="{00000000-0005-0000-0000-0000AC000000}"/>
    <cellStyle name="常规 2 2 2 2 4 2" xfId="127" xr:uid="{00000000-0005-0000-0000-0000AD000000}"/>
    <cellStyle name="常规 2 2 2 3" xfId="128" xr:uid="{00000000-0005-0000-0000-0000AE000000}"/>
    <cellStyle name="常规 2 2 2 3 2" xfId="129" xr:uid="{00000000-0005-0000-0000-0000AF000000}"/>
    <cellStyle name="常规 2 2 2 3 2 2" xfId="130" xr:uid="{00000000-0005-0000-0000-0000B0000000}"/>
    <cellStyle name="常规 2 2 2 3 2 2 2" xfId="131" xr:uid="{00000000-0005-0000-0000-0000B1000000}"/>
    <cellStyle name="常规 2 2 2 3 3" xfId="132" xr:uid="{00000000-0005-0000-0000-0000B2000000}"/>
    <cellStyle name="常规 2 2 2 3 3 2" xfId="133" xr:uid="{00000000-0005-0000-0000-0000B3000000}"/>
    <cellStyle name="常规 2 2 2 4" xfId="134" xr:uid="{00000000-0005-0000-0000-0000B4000000}"/>
    <cellStyle name="常规 2 2 2 4 2" xfId="135" xr:uid="{00000000-0005-0000-0000-0000B5000000}"/>
    <cellStyle name="常规 2 2 2 4 2 2" xfId="136" xr:uid="{00000000-0005-0000-0000-0000B6000000}"/>
    <cellStyle name="常规 2 2 2 5" xfId="137" xr:uid="{00000000-0005-0000-0000-0000B7000000}"/>
    <cellStyle name="常规 2 2 2 5 2" xfId="138" xr:uid="{00000000-0005-0000-0000-0000B8000000}"/>
    <cellStyle name="常规 2 2 3" xfId="139" xr:uid="{00000000-0005-0000-0000-0000B9000000}"/>
    <cellStyle name="常规 2 2 3 2" xfId="140" xr:uid="{00000000-0005-0000-0000-0000BA000000}"/>
    <cellStyle name="常规 2 2 3 2 2" xfId="141" xr:uid="{00000000-0005-0000-0000-0000BB000000}"/>
    <cellStyle name="常规 2 2 3 2 2 2" xfId="142" xr:uid="{00000000-0005-0000-0000-0000BC000000}"/>
    <cellStyle name="常规 2 2 3 2 2 2 2" xfId="143" xr:uid="{00000000-0005-0000-0000-0000BD000000}"/>
    <cellStyle name="常规 2 2 3 2 3" xfId="144" xr:uid="{00000000-0005-0000-0000-0000BE000000}"/>
    <cellStyle name="常规 2 2 3 2 3 2" xfId="145" xr:uid="{00000000-0005-0000-0000-0000BF000000}"/>
    <cellStyle name="常规 2 2 3 3" xfId="146" xr:uid="{00000000-0005-0000-0000-0000C0000000}"/>
    <cellStyle name="常规 2 2 3 3 2" xfId="147" xr:uid="{00000000-0005-0000-0000-0000C1000000}"/>
    <cellStyle name="常规 2 2 3 3 2 2" xfId="148" xr:uid="{00000000-0005-0000-0000-0000C2000000}"/>
    <cellStyle name="常规 2 2 3 4" xfId="149" xr:uid="{00000000-0005-0000-0000-0000C3000000}"/>
    <cellStyle name="常规 2 2 3 4 2" xfId="150" xr:uid="{00000000-0005-0000-0000-0000C4000000}"/>
    <cellStyle name="常规 2 2 4" xfId="151" xr:uid="{00000000-0005-0000-0000-0000C5000000}"/>
    <cellStyle name="常规 2 2 4 2" xfId="152" xr:uid="{00000000-0005-0000-0000-0000C6000000}"/>
    <cellStyle name="常规 2 2 4 2 2" xfId="153" xr:uid="{00000000-0005-0000-0000-0000C7000000}"/>
    <cellStyle name="常规 2 2 4 2 2 2" xfId="154" xr:uid="{00000000-0005-0000-0000-0000C8000000}"/>
    <cellStyle name="常规 2 2 4 2 2 2 2" xfId="155" xr:uid="{00000000-0005-0000-0000-0000C9000000}"/>
    <cellStyle name="常规 2 2 4 2 2 2 3" xfId="156" xr:uid="{00000000-0005-0000-0000-0000CA000000}"/>
    <cellStyle name="常规 2 2 4 2 2 2 3 2" xfId="157" xr:uid="{00000000-0005-0000-0000-0000CB000000}"/>
    <cellStyle name="常规 2 2 4 2 2 2 3 3" xfId="158" xr:uid="{00000000-0005-0000-0000-0000CC000000}"/>
    <cellStyle name="常规 2 2 4 2 2 2 4" xfId="159" xr:uid="{00000000-0005-0000-0000-0000CD000000}"/>
    <cellStyle name="常规 2 2 4 2 2 2 5" xfId="160" xr:uid="{00000000-0005-0000-0000-0000CE000000}"/>
    <cellStyle name="常规 2 2 4 3" xfId="161" xr:uid="{00000000-0005-0000-0000-0000CF000000}"/>
    <cellStyle name="常规 2 2 4 3 2" xfId="162" xr:uid="{00000000-0005-0000-0000-0000D0000000}"/>
    <cellStyle name="常规 2 2 5" xfId="163" xr:uid="{00000000-0005-0000-0000-0000D1000000}"/>
    <cellStyle name="常规 2 2 5 2" xfId="164" xr:uid="{00000000-0005-0000-0000-0000D2000000}"/>
    <cellStyle name="常规 2 2 5 2 2" xfId="165" xr:uid="{00000000-0005-0000-0000-0000D3000000}"/>
    <cellStyle name="常规 2 2 6" xfId="166" xr:uid="{00000000-0005-0000-0000-0000D4000000}"/>
    <cellStyle name="常规 2 2 6 2" xfId="167" xr:uid="{00000000-0005-0000-0000-0000D5000000}"/>
    <cellStyle name="常规 2 3" xfId="168" xr:uid="{00000000-0005-0000-0000-0000D6000000}"/>
    <cellStyle name="常规 2 3 2" xfId="169" xr:uid="{00000000-0005-0000-0000-0000D7000000}"/>
    <cellStyle name="常规 2 3 2 2" xfId="170" xr:uid="{00000000-0005-0000-0000-0000D8000000}"/>
    <cellStyle name="常规 2 3 2 2 2" xfId="171" xr:uid="{00000000-0005-0000-0000-0000D9000000}"/>
    <cellStyle name="常规 2 3 2 2 2 2" xfId="172" xr:uid="{00000000-0005-0000-0000-0000DA000000}"/>
    <cellStyle name="常规 2 3 2 3" xfId="173" xr:uid="{00000000-0005-0000-0000-0000DB000000}"/>
    <cellStyle name="常规 2 3 2 3 2" xfId="174" xr:uid="{00000000-0005-0000-0000-0000DC000000}"/>
    <cellStyle name="常规 2 3 3" xfId="175" xr:uid="{00000000-0005-0000-0000-0000DD000000}"/>
    <cellStyle name="常规 2 3 3 2" xfId="176" xr:uid="{00000000-0005-0000-0000-0000DE000000}"/>
    <cellStyle name="常规 2 3 3 2 2" xfId="177" xr:uid="{00000000-0005-0000-0000-0000DF000000}"/>
    <cellStyle name="常规 2 3 4" xfId="178" xr:uid="{00000000-0005-0000-0000-0000E0000000}"/>
    <cellStyle name="常规 2 3 4 2" xfId="179" xr:uid="{00000000-0005-0000-0000-0000E1000000}"/>
    <cellStyle name="常规 2 4" xfId="180" xr:uid="{00000000-0005-0000-0000-0000E2000000}"/>
    <cellStyle name="常规 2 4 2" xfId="181" xr:uid="{00000000-0005-0000-0000-0000E3000000}"/>
    <cellStyle name="常规 2 4 2 2" xfId="182" xr:uid="{00000000-0005-0000-0000-0000E4000000}"/>
    <cellStyle name="常规 2 4 2 2 2" xfId="183" xr:uid="{00000000-0005-0000-0000-0000E5000000}"/>
    <cellStyle name="常规 2 4 3" xfId="184" xr:uid="{00000000-0005-0000-0000-0000E6000000}"/>
    <cellStyle name="常规 2 4 3 2" xfId="185" xr:uid="{00000000-0005-0000-0000-0000E7000000}"/>
    <cellStyle name="常规 2 5" xfId="186" xr:uid="{00000000-0005-0000-0000-0000E8000000}"/>
    <cellStyle name="常规 2 5 2" xfId="187" xr:uid="{00000000-0005-0000-0000-0000E9000000}"/>
    <cellStyle name="常规 2 5 2 2" xfId="188" xr:uid="{00000000-0005-0000-0000-0000EA000000}"/>
    <cellStyle name="常规 2 6" xfId="189" xr:uid="{00000000-0005-0000-0000-0000EB000000}"/>
    <cellStyle name="常规 2 6 2" xfId="190" xr:uid="{00000000-0005-0000-0000-0000EC000000}"/>
    <cellStyle name="常规 2 6 2 2" xfId="191" xr:uid="{00000000-0005-0000-0000-0000ED000000}"/>
    <cellStyle name="常规 2 6 2 2 2" xfId="192" xr:uid="{00000000-0005-0000-0000-0000EE000000}"/>
    <cellStyle name="常规 2 6 2 2 2 2" xfId="193" xr:uid="{00000000-0005-0000-0000-0000EF000000}"/>
    <cellStyle name="常规 2 6 2 2 2 2 2" xfId="194" xr:uid="{00000000-0005-0000-0000-0000F0000000}"/>
    <cellStyle name="常规 2 6 2 2 3" xfId="195" xr:uid="{00000000-0005-0000-0000-0000F1000000}"/>
    <cellStyle name="常规 2 6 2 2 3 2" xfId="196" xr:uid="{00000000-0005-0000-0000-0000F2000000}"/>
    <cellStyle name="常规 2 6 2 3" xfId="197" xr:uid="{00000000-0005-0000-0000-0000F3000000}"/>
    <cellStyle name="常规 2 6 2 3 2" xfId="198" xr:uid="{00000000-0005-0000-0000-0000F4000000}"/>
    <cellStyle name="常规 2 6 2 3 2 2" xfId="199" xr:uid="{00000000-0005-0000-0000-0000F5000000}"/>
    <cellStyle name="常规 2 6 2 4" xfId="200" xr:uid="{00000000-0005-0000-0000-0000F6000000}"/>
    <cellStyle name="常规 2 6 2 4 2" xfId="201" xr:uid="{00000000-0005-0000-0000-0000F7000000}"/>
    <cellStyle name="常规 2 6 3" xfId="202" xr:uid="{00000000-0005-0000-0000-0000F8000000}"/>
    <cellStyle name="常规 2 6 3 2" xfId="203" xr:uid="{00000000-0005-0000-0000-0000F9000000}"/>
    <cellStyle name="常规 2 6 3 2 2" xfId="204" xr:uid="{00000000-0005-0000-0000-0000FA000000}"/>
    <cellStyle name="常规 2 6 3 2 2 2" xfId="205" xr:uid="{00000000-0005-0000-0000-0000FB000000}"/>
    <cellStyle name="常规 2 6 3 3" xfId="206" xr:uid="{00000000-0005-0000-0000-0000FC000000}"/>
    <cellStyle name="常规 2 6 3 3 2" xfId="207" xr:uid="{00000000-0005-0000-0000-0000FD000000}"/>
    <cellStyle name="常规 2 6 4" xfId="208" xr:uid="{00000000-0005-0000-0000-0000FE000000}"/>
    <cellStyle name="常规 2 6 4 2" xfId="209" xr:uid="{00000000-0005-0000-0000-0000FF000000}"/>
    <cellStyle name="常规 2 6 4 2 2" xfId="210" xr:uid="{00000000-0005-0000-0000-000000010000}"/>
    <cellStyle name="常规 2 6 5" xfId="211" xr:uid="{00000000-0005-0000-0000-000001010000}"/>
    <cellStyle name="常规 2 6 5 2" xfId="212" xr:uid="{00000000-0005-0000-0000-000002010000}"/>
    <cellStyle name="常规 2 7" xfId="213" xr:uid="{00000000-0005-0000-0000-000003010000}"/>
    <cellStyle name="常规 2 7 2" xfId="214" xr:uid="{00000000-0005-0000-0000-000004010000}"/>
    <cellStyle name="常规 2 7 2 2" xfId="215" xr:uid="{00000000-0005-0000-0000-000005010000}"/>
    <cellStyle name="常规 2 8" xfId="216" xr:uid="{00000000-0005-0000-0000-000006010000}"/>
    <cellStyle name="常规 2 8 2" xfId="217" xr:uid="{00000000-0005-0000-0000-000007010000}"/>
    <cellStyle name="常规 2 9" xfId="218" xr:uid="{00000000-0005-0000-0000-000008010000}"/>
    <cellStyle name="常规 20" xfId="219" xr:uid="{00000000-0005-0000-0000-000009010000}"/>
    <cellStyle name="常规 3" xfId="220" xr:uid="{00000000-0005-0000-0000-00000A010000}"/>
    <cellStyle name="常规 3 2" xfId="221" xr:uid="{00000000-0005-0000-0000-00000B010000}"/>
    <cellStyle name="常规 3 2 2" xfId="222" xr:uid="{00000000-0005-0000-0000-00000C010000}"/>
    <cellStyle name="常规 3 2 2 2" xfId="223" xr:uid="{00000000-0005-0000-0000-00000D010000}"/>
    <cellStyle name="常规 3 2 2 2 2" xfId="224" xr:uid="{00000000-0005-0000-0000-00000E010000}"/>
    <cellStyle name="常规 3 2 2 2 2 2" xfId="225" xr:uid="{00000000-0005-0000-0000-00000F010000}"/>
    <cellStyle name="常规 3 2 2 3" xfId="226" xr:uid="{00000000-0005-0000-0000-000010010000}"/>
    <cellStyle name="常规 3 2 2 3 2" xfId="227" xr:uid="{00000000-0005-0000-0000-000011010000}"/>
    <cellStyle name="常规 3 2 3" xfId="228" xr:uid="{00000000-0005-0000-0000-000012010000}"/>
    <cellStyle name="常规 3 2 3 2" xfId="229" xr:uid="{00000000-0005-0000-0000-000013010000}"/>
    <cellStyle name="常规 3 2 3 2 2" xfId="230" xr:uid="{00000000-0005-0000-0000-000014010000}"/>
    <cellStyle name="常规 3 2 4" xfId="231" xr:uid="{00000000-0005-0000-0000-000015010000}"/>
    <cellStyle name="常规 3 2 4 2" xfId="232" xr:uid="{00000000-0005-0000-0000-000016010000}"/>
    <cellStyle name="常规 3 3" xfId="233" xr:uid="{00000000-0005-0000-0000-000017010000}"/>
    <cellStyle name="常规 3 3 2" xfId="234" xr:uid="{00000000-0005-0000-0000-000018010000}"/>
    <cellStyle name="常规 3 3 2 2" xfId="235" xr:uid="{00000000-0005-0000-0000-000019010000}"/>
    <cellStyle name="常规 3 3 2 2 2" xfId="236" xr:uid="{00000000-0005-0000-0000-00001A010000}"/>
    <cellStyle name="常规 3 3 3" xfId="237" xr:uid="{00000000-0005-0000-0000-00001B010000}"/>
    <cellStyle name="常规 3 3 3 2" xfId="238" xr:uid="{00000000-0005-0000-0000-00001C010000}"/>
    <cellStyle name="常规 3 4" xfId="239" xr:uid="{00000000-0005-0000-0000-00001D010000}"/>
    <cellStyle name="常规 3 4 2" xfId="240" xr:uid="{00000000-0005-0000-0000-00001E010000}"/>
    <cellStyle name="常规 3 4 2 2" xfId="241" xr:uid="{00000000-0005-0000-0000-00001F010000}"/>
    <cellStyle name="常规 3 5" xfId="242" xr:uid="{00000000-0005-0000-0000-000020010000}"/>
    <cellStyle name="常规 3 5 2" xfId="243" xr:uid="{00000000-0005-0000-0000-000021010000}"/>
    <cellStyle name="常规 3 5 2 2" xfId="244" xr:uid="{00000000-0005-0000-0000-000022010000}"/>
    <cellStyle name="常规 3 6" xfId="245" xr:uid="{00000000-0005-0000-0000-000023010000}"/>
    <cellStyle name="常规 3 6 2" xfId="246" xr:uid="{00000000-0005-0000-0000-000024010000}"/>
    <cellStyle name="常规 4" xfId="247" xr:uid="{00000000-0005-0000-0000-000025010000}"/>
    <cellStyle name="常规 4 2" xfId="248" xr:uid="{00000000-0005-0000-0000-000026010000}"/>
    <cellStyle name="常规 4 2 2" xfId="249" xr:uid="{00000000-0005-0000-0000-000027010000}"/>
    <cellStyle name="常规 4 2 2 2" xfId="250" xr:uid="{00000000-0005-0000-0000-000028010000}"/>
    <cellStyle name="常规 4 2 2 2 2" xfId="251" xr:uid="{00000000-0005-0000-0000-000029010000}"/>
    <cellStyle name="常规 4 2 2 2 2 2" xfId="252" xr:uid="{00000000-0005-0000-0000-00002A010000}"/>
    <cellStyle name="常规 4 2 2 3" xfId="253" xr:uid="{00000000-0005-0000-0000-00002B010000}"/>
    <cellStyle name="常规 4 2 2 3 2" xfId="254" xr:uid="{00000000-0005-0000-0000-00002C010000}"/>
    <cellStyle name="常规 4 2 3" xfId="255" xr:uid="{00000000-0005-0000-0000-00002D010000}"/>
    <cellStyle name="常规 4 2 3 2" xfId="256" xr:uid="{00000000-0005-0000-0000-00002E010000}"/>
    <cellStyle name="常规 4 2 3 2 2" xfId="257" xr:uid="{00000000-0005-0000-0000-00002F010000}"/>
    <cellStyle name="常规 4 2 4" xfId="258" xr:uid="{00000000-0005-0000-0000-000030010000}"/>
    <cellStyle name="常规 4 2 4 2" xfId="259" xr:uid="{00000000-0005-0000-0000-000031010000}"/>
    <cellStyle name="常规 4 2 4 2 2" xfId="260" xr:uid="{00000000-0005-0000-0000-000032010000}"/>
    <cellStyle name="常规 4 2 5" xfId="261" xr:uid="{00000000-0005-0000-0000-000033010000}"/>
    <cellStyle name="常规 4 2 5 2" xfId="262" xr:uid="{00000000-0005-0000-0000-000034010000}"/>
    <cellStyle name="常规 4 3" xfId="263" xr:uid="{00000000-0005-0000-0000-000035010000}"/>
    <cellStyle name="常规 4 3 2" xfId="264" xr:uid="{00000000-0005-0000-0000-000036010000}"/>
    <cellStyle name="常规 4 3 2 2" xfId="265" xr:uid="{00000000-0005-0000-0000-000037010000}"/>
    <cellStyle name="常规 4 3 2 2 2" xfId="266" xr:uid="{00000000-0005-0000-0000-000038010000}"/>
    <cellStyle name="常规 4 3 3" xfId="267" xr:uid="{00000000-0005-0000-0000-000039010000}"/>
    <cellStyle name="常规 4 3 3 2" xfId="268" xr:uid="{00000000-0005-0000-0000-00003A010000}"/>
    <cellStyle name="常规 4 4" xfId="269" xr:uid="{00000000-0005-0000-0000-00003B010000}"/>
    <cellStyle name="常规 4 4 2" xfId="270" xr:uid="{00000000-0005-0000-0000-00003C010000}"/>
    <cellStyle name="常规 4 4 2 2" xfId="271" xr:uid="{00000000-0005-0000-0000-00003D010000}"/>
    <cellStyle name="常规 4 5" xfId="272" xr:uid="{00000000-0005-0000-0000-00003E010000}"/>
    <cellStyle name="常规 4 5 2" xfId="273" xr:uid="{00000000-0005-0000-0000-00003F010000}"/>
    <cellStyle name="常规 5" xfId="274" xr:uid="{00000000-0005-0000-0000-000040010000}"/>
    <cellStyle name="常规 5 2" xfId="275" xr:uid="{00000000-0005-0000-0000-000041010000}"/>
    <cellStyle name="常规 5 2 2" xfId="276" xr:uid="{00000000-0005-0000-0000-000042010000}"/>
    <cellStyle name="常规 5 2 2 2" xfId="277" xr:uid="{00000000-0005-0000-0000-000043010000}"/>
    <cellStyle name="常规 5 2 2 2 2" xfId="278" xr:uid="{00000000-0005-0000-0000-000044010000}"/>
    <cellStyle name="常规 5 2 3" xfId="279" xr:uid="{00000000-0005-0000-0000-000045010000}"/>
    <cellStyle name="常规 5 2 3 2" xfId="280" xr:uid="{00000000-0005-0000-0000-000046010000}"/>
    <cellStyle name="常规 5 2 4" xfId="281" xr:uid="{00000000-0005-0000-0000-000047010000}"/>
    <cellStyle name="常规 5 2 4 2" xfId="282" xr:uid="{00000000-0005-0000-0000-000048010000}"/>
    <cellStyle name="常规 5 2 5" xfId="283" xr:uid="{00000000-0005-0000-0000-000049010000}"/>
    <cellStyle name="常规 5 2 5 2" xfId="284" xr:uid="{00000000-0005-0000-0000-00004A010000}"/>
    <cellStyle name="常规 5 2 5 3" xfId="285" xr:uid="{00000000-0005-0000-0000-00004B010000}"/>
    <cellStyle name="常规 5 2 6" xfId="286" xr:uid="{00000000-0005-0000-0000-00004C010000}"/>
    <cellStyle name="常规 5 2 7" xfId="287" xr:uid="{00000000-0005-0000-0000-00004D010000}"/>
    <cellStyle name="常规 5 3" xfId="288" xr:uid="{00000000-0005-0000-0000-00004E010000}"/>
    <cellStyle name="常规 5 3 2" xfId="289" xr:uid="{00000000-0005-0000-0000-00004F010000}"/>
    <cellStyle name="常规 5 3 2 2" xfId="290" xr:uid="{00000000-0005-0000-0000-000050010000}"/>
    <cellStyle name="常规 5 4" xfId="291" xr:uid="{00000000-0005-0000-0000-000051010000}"/>
    <cellStyle name="常规 5 4 2" xfId="292" xr:uid="{00000000-0005-0000-0000-000052010000}"/>
    <cellStyle name="常规 5 5" xfId="293" xr:uid="{00000000-0005-0000-0000-000053010000}"/>
    <cellStyle name="常规 5 6" xfId="294" xr:uid="{00000000-0005-0000-0000-000054010000}"/>
    <cellStyle name="常规 5 7" xfId="295" xr:uid="{00000000-0005-0000-0000-000055010000}"/>
    <cellStyle name="常规 6" xfId="296" xr:uid="{00000000-0005-0000-0000-000056010000}"/>
    <cellStyle name="常规 6 2" xfId="297" xr:uid="{00000000-0005-0000-0000-000057010000}"/>
    <cellStyle name="常规 6 2 2" xfId="298" xr:uid="{00000000-0005-0000-0000-000058010000}"/>
    <cellStyle name="常规 6 2 2 2" xfId="299" xr:uid="{00000000-0005-0000-0000-000059010000}"/>
    <cellStyle name="常规 6 2 2 2 2" xfId="300" xr:uid="{00000000-0005-0000-0000-00005A010000}"/>
    <cellStyle name="常规 6 2 2 2 2 2" xfId="301" xr:uid="{00000000-0005-0000-0000-00005B010000}"/>
    <cellStyle name="常规 6 2 2 3" xfId="302" xr:uid="{00000000-0005-0000-0000-00005C010000}"/>
    <cellStyle name="常规 6 2 2 3 2" xfId="303" xr:uid="{00000000-0005-0000-0000-00005D010000}"/>
    <cellStyle name="常规 6 2 3" xfId="304" xr:uid="{00000000-0005-0000-0000-00005E010000}"/>
    <cellStyle name="常规 6 2 3 2" xfId="305" xr:uid="{00000000-0005-0000-0000-00005F010000}"/>
    <cellStyle name="常规 6 2 3 2 2" xfId="306" xr:uid="{00000000-0005-0000-0000-000060010000}"/>
    <cellStyle name="常规 6 2 4" xfId="307" xr:uid="{00000000-0005-0000-0000-000061010000}"/>
    <cellStyle name="常规 6 2 4 2" xfId="308" xr:uid="{00000000-0005-0000-0000-000062010000}"/>
    <cellStyle name="常规 6 3" xfId="309" xr:uid="{00000000-0005-0000-0000-000063010000}"/>
    <cellStyle name="常规 6 3 2" xfId="310" xr:uid="{00000000-0005-0000-0000-000064010000}"/>
    <cellStyle name="常规 6 3 2 2" xfId="311" xr:uid="{00000000-0005-0000-0000-000065010000}"/>
    <cellStyle name="常规 6 3 2 2 2" xfId="312" xr:uid="{00000000-0005-0000-0000-000066010000}"/>
    <cellStyle name="常规 6 3 3" xfId="313" xr:uid="{00000000-0005-0000-0000-000067010000}"/>
    <cellStyle name="常规 6 3 3 2" xfId="314" xr:uid="{00000000-0005-0000-0000-000068010000}"/>
    <cellStyle name="常规 6 4" xfId="315" xr:uid="{00000000-0005-0000-0000-000069010000}"/>
    <cellStyle name="常规 6 4 2" xfId="316" xr:uid="{00000000-0005-0000-0000-00006A010000}"/>
    <cellStyle name="常规 6 4 2 2" xfId="317" xr:uid="{00000000-0005-0000-0000-00006B010000}"/>
    <cellStyle name="常规 6 5" xfId="318" xr:uid="{00000000-0005-0000-0000-00006C010000}"/>
    <cellStyle name="常规 6 5 2" xfId="319" xr:uid="{00000000-0005-0000-0000-00006D010000}"/>
    <cellStyle name="常规 7" xfId="320" xr:uid="{00000000-0005-0000-0000-00006E010000}"/>
    <cellStyle name="常规 7 2" xfId="321" xr:uid="{00000000-0005-0000-0000-00006F010000}"/>
    <cellStyle name="常规 7 2 2" xfId="322" xr:uid="{00000000-0005-0000-0000-000070010000}"/>
    <cellStyle name="常规 7 2 2 2" xfId="323" xr:uid="{00000000-0005-0000-0000-000071010000}"/>
    <cellStyle name="常规 7 2 2 2 2" xfId="324" xr:uid="{00000000-0005-0000-0000-000072010000}"/>
    <cellStyle name="常规 7 2 3" xfId="325" xr:uid="{00000000-0005-0000-0000-000073010000}"/>
    <cellStyle name="常规 7 2 3 2" xfId="326" xr:uid="{00000000-0005-0000-0000-000074010000}"/>
    <cellStyle name="常规 7 3" xfId="327" xr:uid="{00000000-0005-0000-0000-000075010000}"/>
    <cellStyle name="常规 7 3 2" xfId="328" xr:uid="{00000000-0005-0000-0000-000076010000}"/>
    <cellStyle name="常规 7 3 2 2" xfId="329" xr:uid="{00000000-0005-0000-0000-000077010000}"/>
    <cellStyle name="常规 7 4" xfId="330" xr:uid="{00000000-0005-0000-0000-000078010000}"/>
    <cellStyle name="常规 7 4 2" xfId="331" xr:uid="{00000000-0005-0000-0000-000079010000}"/>
    <cellStyle name="常规 8" xfId="332" xr:uid="{00000000-0005-0000-0000-00007A010000}"/>
    <cellStyle name="常规 8 2" xfId="333" xr:uid="{00000000-0005-0000-0000-00007B010000}"/>
    <cellStyle name="常规 8 2 2" xfId="334" xr:uid="{00000000-0005-0000-0000-00007C010000}"/>
    <cellStyle name="常规 8 2 2 2" xfId="335" xr:uid="{00000000-0005-0000-0000-00007D010000}"/>
    <cellStyle name="常规 8 3" xfId="336" xr:uid="{00000000-0005-0000-0000-00007E010000}"/>
    <cellStyle name="常规 8 3 2" xfId="337" xr:uid="{00000000-0005-0000-0000-00007F010000}"/>
    <cellStyle name="常规 9" xfId="338" xr:uid="{00000000-0005-0000-0000-000080010000}"/>
    <cellStyle name="常规 9 2" xfId="339" xr:uid="{00000000-0005-0000-0000-000081010000}"/>
    <cellStyle name="常规 9 2 2" xfId="340" xr:uid="{00000000-0005-0000-0000-000082010000}"/>
    <cellStyle name="常规 9 2 2 2" xfId="341" xr:uid="{00000000-0005-0000-0000-000083010000}"/>
    <cellStyle name="常规 9 3" xfId="342" xr:uid="{00000000-0005-0000-0000-000084010000}"/>
    <cellStyle name="常规 9 3 2" xfId="343" xr:uid="{00000000-0005-0000-0000-000085010000}"/>
    <cellStyle name="常规_2008年1月生产式样" xfId="344" xr:uid="{00000000-0005-0000-0000-000086010000}"/>
    <cellStyle name="常规_价-自" xfId="345" xr:uid="{00000000-0005-0000-0000-000087010000}"/>
    <cellStyle name="超链接" xfId="2" builtinId="8"/>
    <cellStyle name="超链接 2" xfId="346" xr:uid="{00000000-0005-0000-0000-000088010000}"/>
    <cellStyle name="超链接 2 2" xfId="347" xr:uid="{00000000-0005-0000-0000-000089010000}"/>
    <cellStyle name="超链接 2 2 2" xfId="348" xr:uid="{00000000-0005-0000-0000-00008A010000}"/>
    <cellStyle name="超链接 2 2 2 2" xfId="349" xr:uid="{00000000-0005-0000-0000-00008B010000}"/>
    <cellStyle name="超链接 2 2 2 2 2" xfId="350" xr:uid="{00000000-0005-0000-0000-00008C010000}"/>
    <cellStyle name="超链接 2 2 2 2 2 2" xfId="351" xr:uid="{00000000-0005-0000-0000-00008D010000}"/>
    <cellStyle name="超链接 2 2 2 3" xfId="352" xr:uid="{00000000-0005-0000-0000-00008E010000}"/>
    <cellStyle name="超链接 2 2 2 3 2" xfId="353" xr:uid="{00000000-0005-0000-0000-00008F010000}"/>
    <cellStyle name="超链接 2 2 3" xfId="354" xr:uid="{00000000-0005-0000-0000-000090010000}"/>
    <cellStyle name="超链接 2 2 3 2" xfId="355" xr:uid="{00000000-0005-0000-0000-000091010000}"/>
    <cellStyle name="超链接 2 2 3 2 2" xfId="356" xr:uid="{00000000-0005-0000-0000-000092010000}"/>
    <cellStyle name="超链接 2 2 4" xfId="357" xr:uid="{00000000-0005-0000-0000-000093010000}"/>
    <cellStyle name="超链接 2 2 4 2" xfId="358" xr:uid="{00000000-0005-0000-0000-000094010000}"/>
    <cellStyle name="超链接 2 3" xfId="359" xr:uid="{00000000-0005-0000-0000-000095010000}"/>
    <cellStyle name="超链接 2 3 2" xfId="360" xr:uid="{00000000-0005-0000-0000-000096010000}"/>
    <cellStyle name="超链接 2 3 2 2" xfId="361" xr:uid="{00000000-0005-0000-0000-000097010000}"/>
    <cellStyle name="超链接 2 3 2 2 2" xfId="362" xr:uid="{00000000-0005-0000-0000-000098010000}"/>
    <cellStyle name="超链接 2 3 3" xfId="363" xr:uid="{00000000-0005-0000-0000-000099010000}"/>
    <cellStyle name="超链接 2 3 3 2" xfId="364" xr:uid="{00000000-0005-0000-0000-00009A010000}"/>
    <cellStyle name="超链接 2 4" xfId="365" xr:uid="{00000000-0005-0000-0000-00009B010000}"/>
    <cellStyle name="超链接 2 4 2" xfId="366" xr:uid="{00000000-0005-0000-0000-00009C010000}"/>
    <cellStyle name="超链接 2 4 2 2" xfId="367" xr:uid="{00000000-0005-0000-0000-00009D010000}"/>
    <cellStyle name="超链接 2 5" xfId="368" xr:uid="{00000000-0005-0000-0000-00009E010000}"/>
    <cellStyle name="超链接 2 5 2" xfId="369" xr:uid="{00000000-0005-0000-0000-00009F010000}"/>
    <cellStyle name="超链接 3" xfId="370" xr:uid="{00000000-0005-0000-0000-0000A0010000}"/>
    <cellStyle name="超链接 3 2" xfId="371" xr:uid="{00000000-0005-0000-0000-0000A1010000}"/>
    <cellStyle name="超链接 3 2 2" xfId="372" xr:uid="{00000000-0005-0000-0000-0000A2010000}"/>
    <cellStyle name="超链接 3 2 2 2" xfId="373" xr:uid="{00000000-0005-0000-0000-0000A3010000}"/>
    <cellStyle name="超链接 3 2 2 2 2" xfId="374" xr:uid="{00000000-0005-0000-0000-0000A4010000}"/>
    <cellStyle name="超链接 3 2 3" xfId="375" xr:uid="{00000000-0005-0000-0000-0000A5010000}"/>
    <cellStyle name="超链接 3 2 3 2" xfId="376" xr:uid="{00000000-0005-0000-0000-0000A6010000}"/>
    <cellStyle name="超链接 3 3" xfId="377" xr:uid="{00000000-0005-0000-0000-0000A7010000}"/>
    <cellStyle name="超链接 3 3 2" xfId="378" xr:uid="{00000000-0005-0000-0000-0000A8010000}"/>
    <cellStyle name="超链接 3 3 2 2" xfId="379" xr:uid="{00000000-0005-0000-0000-0000A9010000}"/>
    <cellStyle name="超链接 3 4" xfId="380" xr:uid="{00000000-0005-0000-0000-0000AA010000}"/>
    <cellStyle name="超链接 3 4 2" xfId="381" xr:uid="{00000000-0005-0000-0000-0000AB010000}"/>
    <cellStyle name="超链接 4" xfId="382" xr:uid="{00000000-0005-0000-0000-0000AC010000}"/>
    <cellStyle name="超链接 4 2" xfId="383" xr:uid="{00000000-0005-0000-0000-0000AD010000}"/>
    <cellStyle name="超链接 4 2 2" xfId="384" xr:uid="{00000000-0005-0000-0000-0000AE010000}"/>
    <cellStyle name="超链接 5" xfId="385" xr:uid="{00000000-0005-0000-0000-0000AF010000}"/>
    <cellStyle name="超链接 5 2" xfId="386" xr:uid="{00000000-0005-0000-0000-0000B0010000}"/>
    <cellStyle name="超链接 6" xfId="387" xr:uid="{00000000-0005-0000-0000-0000B1010000}"/>
    <cellStyle name="普通_laroux" xfId="388" xr:uid="{00000000-0005-0000-0000-0000B2010000}"/>
    <cellStyle name="千分位[0]_laroux" xfId="389" xr:uid="{00000000-0005-0000-0000-0000B3010000}"/>
    <cellStyle name="千分位_laroux" xfId="390" xr:uid="{00000000-0005-0000-0000-0000B4010000}"/>
    <cellStyle name="千位[0]_laroux" xfId="391" xr:uid="{00000000-0005-0000-0000-0000B5010000}"/>
    <cellStyle name="千位_laroux" xfId="392" xr:uid="{00000000-0005-0000-0000-0000B6010000}"/>
    <cellStyle name="千位分隔" xfId="1" builtinId="3"/>
    <cellStyle name="千位分隔 2" xfId="393" xr:uid="{00000000-0005-0000-0000-0000B7010000}"/>
    <cellStyle name="千位分隔 2 2" xfId="394" xr:uid="{00000000-0005-0000-0000-0000B8010000}"/>
    <cellStyle name="千位分隔 2 2 2" xfId="395" xr:uid="{00000000-0005-0000-0000-0000B9010000}"/>
    <cellStyle name="千位分隔 2 2 2 2" xfId="396" xr:uid="{00000000-0005-0000-0000-0000BA010000}"/>
    <cellStyle name="千位分隔 2 2 2 2 2" xfId="397" xr:uid="{00000000-0005-0000-0000-0000BB010000}"/>
    <cellStyle name="千位分隔 2 2 2 3" xfId="398" xr:uid="{00000000-0005-0000-0000-0000BC010000}"/>
    <cellStyle name="千位分隔 2 2 3" xfId="399" xr:uid="{00000000-0005-0000-0000-0000BD010000}"/>
    <cellStyle name="千位分隔 2 2 3 2" xfId="400" xr:uid="{00000000-0005-0000-0000-0000BE010000}"/>
    <cellStyle name="千位分隔 2 2 4" xfId="401" xr:uid="{00000000-0005-0000-0000-0000BF010000}"/>
    <cellStyle name="千位分隔 2 3" xfId="402" xr:uid="{00000000-0005-0000-0000-0000C0010000}"/>
    <cellStyle name="千位分隔 2 3 2" xfId="403" xr:uid="{00000000-0005-0000-0000-0000C1010000}"/>
    <cellStyle name="千位分隔 2 3 2 2" xfId="404" xr:uid="{00000000-0005-0000-0000-0000C2010000}"/>
    <cellStyle name="千位分隔 2 3 3" xfId="405" xr:uid="{00000000-0005-0000-0000-0000C3010000}"/>
    <cellStyle name="千位分隔 2 4" xfId="406" xr:uid="{00000000-0005-0000-0000-0000C4010000}"/>
    <cellStyle name="千位分隔 2 4 2" xfId="407" xr:uid="{00000000-0005-0000-0000-0000C5010000}"/>
    <cellStyle name="千位分隔 2 5" xfId="408" xr:uid="{00000000-0005-0000-0000-0000C6010000}"/>
    <cellStyle name="千位分隔 3" xfId="409" xr:uid="{00000000-0005-0000-0000-0000C7010000}"/>
    <cellStyle name="千位分隔 3 2" xfId="410" xr:uid="{00000000-0005-0000-0000-0000C8010000}"/>
    <cellStyle name="千位分隔 3 2 2" xfId="411" xr:uid="{00000000-0005-0000-0000-0000C9010000}"/>
    <cellStyle name="千位分隔 3 2 2 2" xfId="412" xr:uid="{00000000-0005-0000-0000-0000CA010000}"/>
    <cellStyle name="千位分隔 3 2 3" xfId="413" xr:uid="{00000000-0005-0000-0000-0000CB010000}"/>
    <cellStyle name="千位分隔 3 3" xfId="414" xr:uid="{00000000-0005-0000-0000-0000CC010000}"/>
    <cellStyle name="千位分隔 3 3 2" xfId="415" xr:uid="{00000000-0005-0000-0000-0000CD010000}"/>
    <cellStyle name="千位分隔 3 4" xfId="416" xr:uid="{00000000-0005-0000-0000-0000CE010000}"/>
    <cellStyle name="千位分隔 3 5" xfId="417" xr:uid="{00000000-0005-0000-0000-0000CF010000}"/>
    <cellStyle name="千位分隔 3 6" xfId="418" xr:uid="{00000000-0005-0000-0000-0000D0010000}"/>
    <cellStyle name="千位分隔 3 7" xfId="419" xr:uid="{00000000-0005-0000-0000-0000D1010000}"/>
    <cellStyle name="千位分隔 3 8" xfId="420" xr:uid="{00000000-0005-0000-0000-0000D2010000}"/>
    <cellStyle name="千位分隔 4" xfId="421" xr:uid="{00000000-0005-0000-0000-0000D3010000}"/>
    <cellStyle name="千位分隔 4 2" xfId="422" xr:uid="{00000000-0005-0000-0000-0000D4010000}"/>
    <cellStyle name="千位分隔 4 2 2" xfId="423" xr:uid="{00000000-0005-0000-0000-0000D5010000}"/>
    <cellStyle name="千位分隔 4 2 2 2" xfId="424" xr:uid="{00000000-0005-0000-0000-0000D6010000}"/>
    <cellStyle name="千位分隔 4 2 3" xfId="425" xr:uid="{00000000-0005-0000-0000-0000D7010000}"/>
    <cellStyle name="千位分隔 4 3" xfId="426" xr:uid="{00000000-0005-0000-0000-0000D8010000}"/>
    <cellStyle name="千位分隔 4 3 2" xfId="427" xr:uid="{00000000-0005-0000-0000-0000D9010000}"/>
    <cellStyle name="千位分隔 4 4" xfId="428" xr:uid="{00000000-0005-0000-0000-0000DA010000}"/>
    <cellStyle name="千位分隔 4 5" xfId="429" xr:uid="{00000000-0005-0000-0000-0000DB010000}"/>
    <cellStyle name="千位分隔 5" xfId="430" xr:uid="{00000000-0005-0000-0000-0000DC010000}"/>
    <cellStyle name="千位分隔 5 2" xfId="431" xr:uid="{00000000-0005-0000-0000-0000DD010000}"/>
    <cellStyle name="千位分隔 5 2 2" xfId="432" xr:uid="{00000000-0005-0000-0000-0000DE010000}"/>
    <cellStyle name="千位分隔_Sheet1" xfId="433" xr:uid="{00000000-0005-0000-0000-0000DF010000}"/>
  </cellStyles>
  <dxfs count="0"/>
  <tableStyles count="0" defaultTableStyle="TableStyleMedium2" defaultPivotStyle="PivotStyleLight16"/>
  <colors>
    <mruColors>
      <color rgb="FFEBD3A3"/>
      <color rgb="FFA0BF7C"/>
      <color rgb="FFE0CCF0"/>
      <color rgb="FFF1F4BD"/>
      <color rgb="FFEC9EF3"/>
      <color rgb="FFC9BCE1"/>
      <color rgb="FFEC9AFA"/>
      <color rgb="FF00B0F0"/>
      <color rgb="FFFD91E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19978;&#27773;&#22823;&#20247;!A1"/><Relationship Id="rId13" Type="http://schemas.openxmlformats.org/officeDocument/2006/relationships/image" Target="../media/image8.jpeg"/><Relationship Id="rId3" Type="http://schemas.openxmlformats.org/officeDocument/2006/relationships/hyperlink" Target="#&#19978;&#27773;&#36890;&#29992;!A1"/><Relationship Id="rId7" Type="http://schemas.openxmlformats.org/officeDocument/2006/relationships/image" Target="../media/image4.jpeg"/><Relationship Id="rId12" Type="http://schemas.openxmlformats.org/officeDocument/2006/relationships/hyperlink" Target="#&#19968;&#27773;&#22885;&#36842;!A1"/><Relationship Id="rId2" Type="http://schemas.openxmlformats.org/officeDocument/2006/relationships/image" Target="../media/image1.png"/><Relationship Id="rId1" Type="http://schemas.openxmlformats.org/officeDocument/2006/relationships/hyperlink" Target="#&#22868;&#39536;!A1"/><Relationship Id="rId6" Type="http://schemas.openxmlformats.org/officeDocument/2006/relationships/image" Target="../media/image3.jpeg"/><Relationship Id="rId11" Type="http://schemas.openxmlformats.org/officeDocument/2006/relationships/image" Target="../media/image7.jpeg"/><Relationship Id="rId5" Type="http://schemas.openxmlformats.org/officeDocument/2006/relationships/hyperlink" Target="#&#39532;&#33258;&#36798;!A1"/><Relationship Id="rId10" Type="http://schemas.openxmlformats.org/officeDocument/2006/relationships/image" Target="../media/image6.jpeg"/><Relationship Id="rId4" Type="http://schemas.openxmlformats.org/officeDocument/2006/relationships/image" Target="../media/image2.jpeg"/><Relationship Id="rId9" Type="http://schemas.openxmlformats.org/officeDocument/2006/relationships/image" Target="../media/image5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59690</xdr:colOff>
      <xdr:row>2</xdr:row>
      <xdr:rowOff>27940</xdr:rowOff>
    </xdr:from>
    <xdr:to>
      <xdr:col>1</xdr:col>
      <xdr:colOff>615950</xdr:colOff>
      <xdr:row>2</xdr:row>
      <xdr:rowOff>538480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90" y="1761490"/>
          <a:ext cx="556260" cy="510540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2</xdr:row>
      <xdr:rowOff>22860</xdr:rowOff>
    </xdr:from>
    <xdr:to>
      <xdr:col>3</xdr:col>
      <xdr:colOff>632460</xdr:colOff>
      <xdr:row>2</xdr:row>
      <xdr:rowOff>533400</xdr:rowOff>
    </xdr:to>
    <xdr:pic>
      <xdr:nvPicPr>
        <xdr:cNvPr id="3" name="图片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9320" y="1756410"/>
          <a:ext cx="510540" cy="5105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2</xdr:row>
      <xdr:rowOff>28575</xdr:rowOff>
    </xdr:from>
    <xdr:to>
      <xdr:col>4</xdr:col>
      <xdr:colOff>619125</xdr:colOff>
      <xdr:row>3</xdr:row>
      <xdr:rowOff>0</xdr:rowOff>
    </xdr:to>
    <xdr:pic>
      <xdr:nvPicPr>
        <xdr:cNvPr id="4" name="图片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1762125"/>
          <a:ext cx="542925" cy="542925"/>
        </a:xfrm>
        <a:prstGeom prst="rect">
          <a:avLst/>
        </a:prstGeom>
      </xdr:spPr>
    </xdr:pic>
    <xdr:clientData/>
  </xdr:twoCellAnchor>
  <xdr:twoCellAnchor editAs="oneCell">
    <xdr:from>
      <xdr:col>7</xdr:col>
      <xdr:colOff>111125</xdr:colOff>
      <xdr:row>1</xdr:row>
      <xdr:rowOff>161925</xdr:rowOff>
    </xdr:from>
    <xdr:to>
      <xdr:col>8</xdr:col>
      <xdr:colOff>613410</xdr:colOff>
      <xdr:row>1</xdr:row>
      <xdr:rowOff>1316355</xdr:rowOff>
    </xdr:to>
    <xdr:pic>
      <xdr:nvPicPr>
        <xdr:cNvPr id="5" name="图片 4" descr="869f46d42bcc75ac4e0e8b3b570c6c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11725" y="447675"/>
          <a:ext cx="1188085" cy="115443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</xdr:row>
      <xdr:rowOff>28574</xdr:rowOff>
    </xdr:from>
    <xdr:to>
      <xdr:col>5</xdr:col>
      <xdr:colOff>619125</xdr:colOff>
      <xdr:row>2</xdr:row>
      <xdr:rowOff>530065</xdr:rowOff>
    </xdr:to>
    <xdr:pic>
      <xdr:nvPicPr>
        <xdr:cNvPr id="7" name="图片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761490"/>
          <a:ext cx="514350" cy="501650"/>
        </a:xfrm>
        <a:prstGeom prst="rect">
          <a:avLst/>
        </a:prstGeom>
      </xdr:spPr>
    </xdr:pic>
    <xdr:clientData/>
  </xdr:twoCellAnchor>
  <xdr:oneCellAnchor>
    <xdr:from>
      <xdr:col>6</xdr:col>
      <xdr:colOff>111204</xdr:colOff>
      <xdr:row>2</xdr:row>
      <xdr:rowOff>28574</xdr:rowOff>
    </xdr:from>
    <xdr:ext cx="501491" cy="501491"/>
    <xdr:pic>
      <xdr:nvPicPr>
        <xdr:cNvPr id="9" name="图片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761490"/>
          <a:ext cx="501015" cy="501650"/>
        </a:xfrm>
        <a:prstGeom prst="rect">
          <a:avLst/>
        </a:prstGeom>
      </xdr:spPr>
    </xdr:pic>
    <xdr:clientData/>
  </xdr:oneCellAnchor>
  <xdr:oneCellAnchor>
    <xdr:from>
      <xdr:col>7</xdr:col>
      <xdr:colOff>111204</xdr:colOff>
      <xdr:row>2</xdr:row>
      <xdr:rowOff>28574</xdr:rowOff>
    </xdr:from>
    <xdr:ext cx="501491" cy="501491"/>
    <xdr:pic>
      <xdr:nvPicPr>
        <xdr:cNvPr id="10" name="图片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11725" y="1761490"/>
          <a:ext cx="501015" cy="501650"/>
        </a:xfrm>
        <a:prstGeom prst="rect">
          <a:avLst/>
        </a:prstGeom>
      </xdr:spPr>
    </xdr:pic>
    <xdr:clientData/>
  </xdr:oneCellAnchor>
  <xdr:twoCellAnchor editAs="oneCell">
    <xdr:from>
      <xdr:col>2</xdr:col>
      <xdr:colOff>95250</xdr:colOff>
      <xdr:row>2</xdr:row>
      <xdr:rowOff>25400</xdr:rowOff>
    </xdr:from>
    <xdr:to>
      <xdr:col>2</xdr:col>
      <xdr:colOff>606450</xdr:colOff>
      <xdr:row>2</xdr:row>
      <xdr:rowOff>536600</xdr:rowOff>
    </xdr:to>
    <xdr:pic>
      <xdr:nvPicPr>
        <xdr:cNvPr id="8" name="图片 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758950"/>
          <a:ext cx="511175" cy="511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2272348</xdr:colOff>
      <xdr:row>1</xdr:row>
      <xdr:rowOff>100966</xdr:rowOff>
    </xdr:from>
    <xdr:to>
      <xdr:col>2</xdr:col>
      <xdr:colOff>392907</xdr:colOff>
      <xdr:row>1</xdr:row>
      <xdr:rowOff>1254154</xdr:rowOff>
    </xdr:to>
    <xdr:pic>
      <xdr:nvPicPr>
        <xdr:cNvPr id="2" name="图片 1" descr="869f46d42bcc75ac4e0e8b3b570c6c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2530" y="405765"/>
          <a:ext cx="1384300" cy="11531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2327909</xdr:colOff>
      <xdr:row>1</xdr:row>
      <xdr:rowOff>34289</xdr:rowOff>
    </xdr:from>
    <xdr:to>
      <xdr:col>2</xdr:col>
      <xdr:colOff>524404</xdr:colOff>
      <xdr:row>1</xdr:row>
      <xdr:rowOff>1308689</xdr:rowOff>
    </xdr:to>
    <xdr:pic>
      <xdr:nvPicPr>
        <xdr:cNvPr id="3" name="图片 2" descr="869f46d42bcc75ac4e0e8b3b570c6c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7775" y="338455"/>
          <a:ext cx="1460500" cy="12744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2467841</xdr:colOff>
      <xdr:row>1</xdr:row>
      <xdr:rowOff>29009</xdr:rowOff>
    </xdr:from>
    <xdr:to>
      <xdr:col>1</xdr:col>
      <xdr:colOff>3724242</xdr:colOff>
      <xdr:row>1</xdr:row>
      <xdr:rowOff>1303409</xdr:rowOff>
    </xdr:to>
    <xdr:pic>
      <xdr:nvPicPr>
        <xdr:cNvPr id="5" name="图片 4" descr="869f46d42bcc75ac4e0e8b3b570c6c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8110" y="314325"/>
          <a:ext cx="1256030" cy="12744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1766570</xdr:colOff>
      <xdr:row>1</xdr:row>
      <xdr:rowOff>42545</xdr:rowOff>
    </xdr:from>
    <xdr:to>
      <xdr:col>2</xdr:col>
      <xdr:colOff>389255</xdr:colOff>
      <xdr:row>1</xdr:row>
      <xdr:rowOff>1315720</xdr:rowOff>
    </xdr:to>
    <xdr:pic>
      <xdr:nvPicPr>
        <xdr:cNvPr id="2" name="图片 1" descr="869f46d42bcc75ac4e0e8b3b570c6c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5320" y="328295"/>
          <a:ext cx="1257935" cy="1273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3154045</xdr:colOff>
      <xdr:row>1</xdr:row>
      <xdr:rowOff>94615</xdr:rowOff>
    </xdr:from>
    <xdr:to>
      <xdr:col>3</xdr:col>
      <xdr:colOff>4445</xdr:colOff>
      <xdr:row>1</xdr:row>
      <xdr:rowOff>1422400</xdr:rowOff>
    </xdr:to>
    <xdr:pic>
      <xdr:nvPicPr>
        <xdr:cNvPr id="3" name="图片 2" descr="869f46d42bcc75ac4e0e8b3b570c6c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9445" y="490220"/>
          <a:ext cx="1708150" cy="13277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2775585</xdr:colOff>
      <xdr:row>1</xdr:row>
      <xdr:rowOff>27940</xdr:rowOff>
    </xdr:from>
    <xdr:to>
      <xdr:col>2</xdr:col>
      <xdr:colOff>268605</xdr:colOff>
      <xdr:row>1</xdr:row>
      <xdr:rowOff>1355725</xdr:rowOff>
    </xdr:to>
    <xdr:pic>
      <xdr:nvPicPr>
        <xdr:cNvPr id="3" name="图片 2" descr="869f46d42bcc75ac4e0e8b3b570c6c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9035" y="237490"/>
          <a:ext cx="1360170" cy="1327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jgqhc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bjgqhc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bjgqhc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bjgqh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J1" sqref="J1"/>
    </sheetView>
  </sheetViews>
  <sheetFormatPr defaultColWidth="9" defaultRowHeight="14" x14ac:dyDescent="0.3"/>
  <cols>
    <col min="7" max="7" width="9" customWidth="1"/>
  </cols>
  <sheetData>
    <row r="1" spans="1:9" ht="22.5" x14ac:dyDescent="0.3">
      <c r="A1" s="138" t="s">
        <v>0</v>
      </c>
      <c r="B1" s="139"/>
      <c r="C1" s="139"/>
      <c r="D1" s="139"/>
      <c r="E1" s="139"/>
      <c r="F1" s="139"/>
      <c r="G1" s="139"/>
      <c r="H1" s="139"/>
      <c r="I1" s="140"/>
    </row>
    <row r="2" spans="1:9" ht="114" customHeight="1" x14ac:dyDescent="0.3">
      <c r="A2" s="141" t="s">
        <v>1</v>
      </c>
      <c r="B2" s="142"/>
      <c r="C2" s="142"/>
      <c r="D2" s="142"/>
      <c r="E2" s="142"/>
      <c r="F2" s="142"/>
      <c r="G2" s="142"/>
      <c r="H2" s="142"/>
      <c r="I2" s="143"/>
    </row>
    <row r="3" spans="1:9" ht="45" customHeight="1" x14ac:dyDescent="0.3">
      <c r="A3" s="145" t="s">
        <v>2</v>
      </c>
      <c r="B3" s="126"/>
      <c r="D3" s="127"/>
      <c r="E3" s="127"/>
      <c r="F3" s="128"/>
      <c r="G3" s="128"/>
      <c r="H3" s="128"/>
      <c r="I3" s="129"/>
    </row>
    <row r="4" spans="1:9" ht="18.75" customHeight="1" x14ac:dyDescent="0.3">
      <c r="A4" s="146"/>
      <c r="B4" s="130" t="s">
        <v>3</v>
      </c>
      <c r="C4" s="131" t="s">
        <v>4</v>
      </c>
      <c r="D4" s="132" t="s">
        <v>5</v>
      </c>
      <c r="E4" s="132" t="s">
        <v>6</v>
      </c>
      <c r="F4" s="133" t="s">
        <v>7</v>
      </c>
      <c r="G4" s="132" t="s">
        <v>8</v>
      </c>
      <c r="H4" s="132" t="s">
        <v>9</v>
      </c>
      <c r="I4" s="134"/>
    </row>
    <row r="5" spans="1:9" ht="16.5" customHeight="1" x14ac:dyDescent="0.3">
      <c r="A5" s="144" t="s">
        <v>10</v>
      </c>
      <c r="B5" s="144"/>
      <c r="C5" s="144"/>
      <c r="D5" s="144"/>
      <c r="E5" s="144"/>
      <c r="F5" s="144"/>
      <c r="G5" s="144"/>
      <c r="H5" s="144"/>
      <c r="I5" s="144"/>
    </row>
  </sheetData>
  <mergeCells count="4">
    <mergeCell ref="A1:I1"/>
    <mergeCell ref="A2:I2"/>
    <mergeCell ref="A5:I5"/>
    <mergeCell ref="A3:A4"/>
  </mergeCells>
  <phoneticPr fontId="38" type="noConversion"/>
  <hyperlinks>
    <hyperlink ref="A5:I5" r:id="rId1" display="查看最新免税价格请登录 北京国汽海创官方网站 www.bjgqhc.com" xr:uid="{00000000-0004-0000-0000-000000000000}"/>
    <hyperlink ref="B4" location="奔驰!A1" display="奔驰" xr:uid="{00000000-0004-0000-0000-000001000000}"/>
    <hyperlink ref="D4" location="上汽通用!A1" display="凯迪拉克" xr:uid="{00000000-0004-0000-0000-000002000000}"/>
    <hyperlink ref="E4" location="马自达!A1" display="马自达" xr:uid="{00000000-0004-0000-0000-000003000000}"/>
    <hyperlink ref="F4" location="上汽大众!A1" display="上汽大众" xr:uid="{00000000-0004-0000-0000-000004000000}"/>
    <hyperlink ref="G4" location="上汽通用!A1" display="别克" xr:uid="{00000000-0004-0000-0000-000005000000}"/>
    <hyperlink ref="H4" location="上汽通用!A1" display="雪佛兰" xr:uid="{00000000-0004-0000-0000-000006000000}"/>
    <hyperlink ref="C4" location="一汽奥迪!A1" display="一汽奥迪" xr:uid="{00000000-0004-0000-0000-000007000000}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8"/>
  <sheetViews>
    <sheetView zoomScale="85" zoomScaleNormal="85" workbookViewId="0">
      <selection activeCell="G1" sqref="G1"/>
    </sheetView>
  </sheetViews>
  <sheetFormatPr defaultColWidth="9" defaultRowHeight="16.5" x14ac:dyDescent="0.3"/>
  <cols>
    <col min="1" max="1" width="19.1640625" style="67" customWidth="1"/>
    <col min="2" max="2" width="42.83203125" style="67" customWidth="1"/>
    <col min="3" max="3" width="17" style="96" customWidth="1"/>
    <col min="4" max="4" width="15" style="97" customWidth="1"/>
    <col min="5" max="5" width="9.75" style="98" customWidth="1"/>
    <col min="6" max="6" width="12" style="99" customWidth="1"/>
    <col min="7" max="7" width="12.5" style="100"/>
    <col min="8" max="16384" width="9" style="67"/>
  </cols>
  <sheetData>
    <row r="1" spans="1:7" ht="24" customHeight="1" x14ac:dyDescent="0.3">
      <c r="A1" s="174" t="s">
        <v>11</v>
      </c>
      <c r="B1" s="175"/>
      <c r="C1" s="175"/>
      <c r="D1" s="176"/>
      <c r="E1" s="175"/>
      <c r="F1" s="177"/>
    </row>
    <row r="2" spans="1:7" ht="118.15" customHeight="1" x14ac:dyDescent="0.3">
      <c r="A2" s="178" t="s">
        <v>12</v>
      </c>
      <c r="B2" s="178"/>
      <c r="C2" s="179"/>
      <c r="D2" s="180"/>
      <c r="E2" s="181"/>
      <c r="F2" s="181"/>
    </row>
    <row r="3" spans="1:7" ht="20" customHeight="1" x14ac:dyDescent="0.3">
      <c r="A3" s="81" t="s">
        <v>13</v>
      </c>
      <c r="B3" s="81" t="s">
        <v>14</v>
      </c>
      <c r="C3" s="82" t="s">
        <v>15</v>
      </c>
      <c r="D3" s="101" t="s">
        <v>16</v>
      </c>
      <c r="E3" s="81" t="s">
        <v>17</v>
      </c>
      <c r="F3" s="102" t="s">
        <v>18</v>
      </c>
    </row>
    <row r="4" spans="1:7" s="3" customFormat="1" ht="20" customHeight="1" x14ac:dyDescent="0.3">
      <c r="A4" s="162" t="s">
        <v>19</v>
      </c>
      <c r="B4" s="6" t="s">
        <v>20</v>
      </c>
      <c r="C4" s="103">
        <v>351800</v>
      </c>
      <c r="D4" s="104" t="s">
        <v>21</v>
      </c>
      <c r="E4" s="105" t="s">
        <v>22</v>
      </c>
      <c r="F4" s="166" t="s">
        <v>23</v>
      </c>
      <c r="G4" s="106"/>
    </row>
    <row r="5" spans="1:7" s="3" customFormat="1" ht="20" customHeight="1" x14ac:dyDescent="0.3">
      <c r="A5" s="163"/>
      <c r="B5" s="6" t="s">
        <v>24</v>
      </c>
      <c r="C5" s="103">
        <v>376800</v>
      </c>
      <c r="D5" s="107">
        <v>311884.62</v>
      </c>
      <c r="E5" s="105">
        <v>0.18</v>
      </c>
      <c r="F5" s="167"/>
      <c r="G5" s="106"/>
    </row>
    <row r="6" spans="1:7" s="3" customFormat="1" ht="20" customHeight="1" x14ac:dyDescent="0.3">
      <c r="A6" s="163"/>
      <c r="B6" s="6" t="s">
        <v>25</v>
      </c>
      <c r="C6" s="103">
        <v>399800</v>
      </c>
      <c r="D6" s="107">
        <v>330744.62</v>
      </c>
      <c r="E6" s="105">
        <v>0.18</v>
      </c>
      <c r="F6" s="167"/>
      <c r="G6" s="106"/>
    </row>
    <row r="7" spans="1:7" s="3" customFormat="1" ht="20" customHeight="1" x14ac:dyDescent="0.3">
      <c r="A7" s="163"/>
      <c r="B7" s="6" t="s">
        <v>26</v>
      </c>
      <c r="C7" s="103">
        <v>421800</v>
      </c>
      <c r="D7" s="107">
        <v>348784.62</v>
      </c>
      <c r="E7" s="105">
        <v>0.18</v>
      </c>
      <c r="F7" s="167"/>
      <c r="G7" s="106"/>
    </row>
    <row r="8" spans="1:7" s="3" customFormat="1" ht="20" customHeight="1" x14ac:dyDescent="0.3">
      <c r="A8" s="163"/>
      <c r="B8" s="6" t="s">
        <v>27</v>
      </c>
      <c r="C8" s="103">
        <v>426800</v>
      </c>
      <c r="D8" s="107">
        <v>352884.62</v>
      </c>
      <c r="E8" s="105">
        <v>0.18</v>
      </c>
      <c r="F8" s="167"/>
      <c r="G8" s="106"/>
    </row>
    <row r="9" spans="1:7" s="3" customFormat="1" ht="20" customHeight="1" x14ac:dyDescent="0.3">
      <c r="A9" s="163"/>
      <c r="B9" s="6" t="s">
        <v>28</v>
      </c>
      <c r="C9" s="103">
        <v>462800</v>
      </c>
      <c r="D9" s="107">
        <v>382404.62</v>
      </c>
      <c r="E9" s="105">
        <v>0.18</v>
      </c>
      <c r="F9" s="168"/>
      <c r="G9" s="106"/>
    </row>
    <row r="10" spans="1:7" s="1" customFormat="1" ht="34" customHeight="1" x14ac:dyDescent="0.3">
      <c r="A10" s="164"/>
      <c r="B10" s="147" t="s">
        <v>29</v>
      </c>
      <c r="C10" s="148"/>
      <c r="D10" s="149"/>
      <c r="E10" s="148"/>
      <c r="F10" s="150"/>
      <c r="G10" s="106"/>
    </row>
    <row r="11" spans="1:7" ht="20" customHeight="1" x14ac:dyDescent="0.3">
      <c r="A11" s="81" t="s">
        <v>13</v>
      </c>
      <c r="B11" s="81" t="s">
        <v>14</v>
      </c>
      <c r="C11" s="82" t="s">
        <v>15</v>
      </c>
      <c r="D11" s="101" t="s">
        <v>16</v>
      </c>
      <c r="E11" s="81" t="s">
        <v>17</v>
      </c>
      <c r="F11" s="108" t="s">
        <v>18</v>
      </c>
    </row>
    <row r="12" spans="1:7" s="1" customFormat="1" ht="20" customHeight="1" x14ac:dyDescent="0.3">
      <c r="A12" s="162" t="s">
        <v>30</v>
      </c>
      <c r="B12" s="6" t="s">
        <v>31</v>
      </c>
      <c r="C12" s="103">
        <v>273900</v>
      </c>
      <c r="D12" s="107">
        <v>211072.62</v>
      </c>
      <c r="E12" s="105">
        <v>0.24</v>
      </c>
      <c r="F12" s="166" t="s">
        <v>23</v>
      </c>
      <c r="G12" s="106"/>
    </row>
    <row r="13" spans="1:7" s="1" customFormat="1" ht="20" customHeight="1" x14ac:dyDescent="0.3">
      <c r="A13" s="163"/>
      <c r="B13" s="6" t="s">
        <v>32</v>
      </c>
      <c r="C13" s="103">
        <v>301900</v>
      </c>
      <c r="D13" s="107">
        <v>232352.62</v>
      </c>
      <c r="E13" s="105">
        <v>0.24</v>
      </c>
      <c r="F13" s="167"/>
      <c r="G13" s="106"/>
    </row>
    <row r="14" spans="1:7" s="1" customFormat="1" ht="20" customHeight="1" x14ac:dyDescent="0.3">
      <c r="A14" s="163"/>
      <c r="B14" s="109" t="s">
        <v>33</v>
      </c>
      <c r="C14" s="103">
        <v>311900</v>
      </c>
      <c r="D14" s="107">
        <v>239952.62</v>
      </c>
      <c r="E14" s="105">
        <v>0.24</v>
      </c>
      <c r="F14" s="167"/>
      <c r="G14" s="106"/>
    </row>
    <row r="15" spans="1:7" s="1" customFormat="1" ht="20" customHeight="1" x14ac:dyDescent="0.3">
      <c r="A15" s="163"/>
      <c r="B15" s="109" t="s">
        <v>34</v>
      </c>
      <c r="C15" s="103">
        <v>311900</v>
      </c>
      <c r="D15" s="107">
        <v>239952.62</v>
      </c>
      <c r="E15" s="105">
        <v>0.24</v>
      </c>
      <c r="F15" s="168"/>
      <c r="G15" s="106"/>
    </row>
    <row r="16" spans="1:7" s="1" customFormat="1" ht="34" customHeight="1" x14ac:dyDescent="0.3">
      <c r="A16" s="164"/>
      <c r="B16" s="147" t="s">
        <v>35</v>
      </c>
      <c r="C16" s="148"/>
      <c r="D16" s="149"/>
      <c r="E16" s="148"/>
      <c r="F16" s="150"/>
      <c r="G16" s="106"/>
    </row>
    <row r="17" spans="1:7" ht="20" customHeight="1" x14ac:dyDescent="0.3">
      <c r="A17" s="110" t="s">
        <v>13</v>
      </c>
      <c r="B17" s="110" t="s">
        <v>14</v>
      </c>
      <c r="C17" s="111" t="s">
        <v>15</v>
      </c>
      <c r="D17" s="112" t="s">
        <v>16</v>
      </c>
      <c r="E17" s="110" t="s">
        <v>17</v>
      </c>
      <c r="F17" s="113" t="s">
        <v>18</v>
      </c>
    </row>
    <row r="18" spans="1:7" s="1" customFormat="1" ht="20" customHeight="1" x14ac:dyDescent="0.3">
      <c r="A18" s="162" t="s">
        <v>36</v>
      </c>
      <c r="B18" s="109" t="s">
        <v>37</v>
      </c>
      <c r="C18" s="114">
        <v>378800</v>
      </c>
      <c r="D18" s="104" t="s">
        <v>21</v>
      </c>
      <c r="E18" s="105" t="s">
        <v>22</v>
      </c>
      <c r="F18" s="182" t="s">
        <v>38</v>
      </c>
      <c r="G18" s="106"/>
    </row>
    <row r="19" spans="1:7" s="1" customFormat="1" ht="20" customHeight="1" x14ac:dyDescent="0.3">
      <c r="A19" s="163"/>
      <c r="B19" s="109" t="s">
        <v>39</v>
      </c>
      <c r="C19" s="114">
        <v>397800</v>
      </c>
      <c r="D19" s="107">
        <v>329104.62</v>
      </c>
      <c r="E19" s="105">
        <v>0.18</v>
      </c>
      <c r="F19" s="183"/>
      <c r="G19" s="106"/>
    </row>
    <row r="20" spans="1:7" s="1" customFormat="1" ht="20" customHeight="1" x14ac:dyDescent="0.3">
      <c r="A20" s="163"/>
      <c r="B20" s="109" t="s">
        <v>40</v>
      </c>
      <c r="C20" s="114">
        <v>420800</v>
      </c>
      <c r="D20" s="107">
        <v>347964.62</v>
      </c>
      <c r="E20" s="105">
        <v>0.18</v>
      </c>
      <c r="F20" s="183"/>
      <c r="G20" s="106"/>
    </row>
    <row r="21" spans="1:7" s="1" customFormat="1" ht="20" customHeight="1" x14ac:dyDescent="0.3">
      <c r="A21" s="163"/>
      <c r="B21" s="109" t="s">
        <v>41</v>
      </c>
      <c r="C21" s="114">
        <v>439800</v>
      </c>
      <c r="D21" s="107">
        <v>367942.62</v>
      </c>
      <c r="E21" s="105">
        <v>0.17</v>
      </c>
      <c r="F21" s="183"/>
      <c r="G21" s="106"/>
    </row>
    <row r="22" spans="1:7" s="1" customFormat="1" ht="20" customHeight="1" x14ac:dyDescent="0.3">
      <c r="A22" s="163"/>
      <c r="B22" s="109" t="s">
        <v>42</v>
      </c>
      <c r="C22" s="114">
        <v>439800</v>
      </c>
      <c r="D22" s="107">
        <v>367942.62</v>
      </c>
      <c r="E22" s="105">
        <v>0.17</v>
      </c>
      <c r="F22" s="183"/>
      <c r="G22" s="106"/>
    </row>
    <row r="23" spans="1:7" s="1" customFormat="1" ht="20" customHeight="1" x14ac:dyDescent="0.3">
      <c r="A23" s="163"/>
      <c r="B23" s="109" t="s">
        <v>43</v>
      </c>
      <c r="C23" s="114">
        <v>466800</v>
      </c>
      <c r="D23" s="107">
        <v>390352.62</v>
      </c>
      <c r="E23" s="105">
        <v>0.17</v>
      </c>
      <c r="F23" s="183"/>
      <c r="G23" s="106"/>
    </row>
    <row r="24" spans="1:7" s="1" customFormat="1" ht="20" customHeight="1" x14ac:dyDescent="0.3">
      <c r="A24" s="163"/>
      <c r="B24" s="109" t="s">
        <v>44</v>
      </c>
      <c r="C24" s="114">
        <v>466800</v>
      </c>
      <c r="D24" s="107">
        <v>390352.62</v>
      </c>
      <c r="E24" s="105">
        <v>0.17</v>
      </c>
      <c r="F24" s="183"/>
      <c r="G24" s="106"/>
    </row>
    <row r="25" spans="1:7" s="1" customFormat="1" ht="20" customHeight="1" x14ac:dyDescent="0.3">
      <c r="A25" s="163"/>
      <c r="B25" s="109" t="s">
        <v>45</v>
      </c>
      <c r="C25" s="114">
        <v>509800</v>
      </c>
      <c r="D25" s="104">
        <v>471924.62</v>
      </c>
      <c r="E25" s="105">
        <v>0.08</v>
      </c>
      <c r="F25" s="184"/>
      <c r="G25" s="106"/>
    </row>
    <row r="26" spans="1:7" s="1" customFormat="1" ht="34" customHeight="1" x14ac:dyDescent="0.3">
      <c r="A26" s="164"/>
      <c r="B26" s="147" t="s">
        <v>46</v>
      </c>
      <c r="C26" s="148"/>
      <c r="D26" s="149"/>
      <c r="E26" s="148"/>
      <c r="F26" s="150"/>
      <c r="G26" s="106"/>
    </row>
    <row r="27" spans="1:7" ht="20" customHeight="1" x14ac:dyDescent="0.3">
      <c r="A27" s="115" t="s">
        <v>13</v>
      </c>
      <c r="B27" s="115" t="s">
        <v>14</v>
      </c>
      <c r="C27" s="116" t="s">
        <v>15</v>
      </c>
      <c r="D27" s="117" t="s">
        <v>16</v>
      </c>
      <c r="E27" s="115" t="s">
        <v>17</v>
      </c>
      <c r="F27" s="108" t="s">
        <v>18</v>
      </c>
      <c r="G27" s="67"/>
    </row>
    <row r="28" spans="1:7" s="1" customFormat="1" ht="20" customHeight="1" x14ac:dyDescent="0.3">
      <c r="A28" s="162" t="s">
        <v>47</v>
      </c>
      <c r="B28" s="109" t="s">
        <v>48</v>
      </c>
      <c r="C28" s="118">
        <v>304600</v>
      </c>
      <c r="D28" s="107">
        <v>258772.62</v>
      </c>
      <c r="E28" s="119">
        <v>0.16</v>
      </c>
      <c r="F28" s="166" t="s">
        <v>38</v>
      </c>
    </row>
    <row r="29" spans="1:7" s="1" customFormat="1" ht="20" customHeight="1" x14ac:dyDescent="0.3">
      <c r="A29" s="163"/>
      <c r="B29" s="109" t="s">
        <v>49</v>
      </c>
      <c r="C29" s="118">
        <v>321600</v>
      </c>
      <c r="D29" s="107">
        <v>273052.62</v>
      </c>
      <c r="E29" s="119">
        <v>0.16</v>
      </c>
      <c r="F29" s="167"/>
    </row>
    <row r="30" spans="1:7" s="1" customFormat="1" ht="20" customHeight="1" x14ac:dyDescent="0.3">
      <c r="A30" s="163"/>
      <c r="B30" s="109" t="s">
        <v>50</v>
      </c>
      <c r="C30" s="118">
        <v>324600</v>
      </c>
      <c r="D30" s="107">
        <v>275572.62</v>
      </c>
      <c r="E30" s="119">
        <v>0.16</v>
      </c>
      <c r="F30" s="167"/>
    </row>
    <row r="31" spans="1:7" s="1" customFormat="1" ht="20" customHeight="1" x14ac:dyDescent="0.3">
      <c r="A31" s="163"/>
      <c r="B31" s="120" t="s">
        <v>51</v>
      </c>
      <c r="C31" s="118">
        <v>324600</v>
      </c>
      <c r="D31" s="107">
        <v>275572.62</v>
      </c>
      <c r="E31" s="119">
        <v>0.16</v>
      </c>
      <c r="F31" s="167"/>
    </row>
    <row r="32" spans="1:7" s="1" customFormat="1" ht="20" customHeight="1" x14ac:dyDescent="0.3">
      <c r="A32" s="163"/>
      <c r="B32" s="120" t="s">
        <v>52</v>
      </c>
      <c r="C32" s="118">
        <v>345600</v>
      </c>
      <c r="D32" s="107">
        <v>293212.62</v>
      </c>
      <c r="E32" s="119">
        <v>0.16</v>
      </c>
      <c r="F32" s="168"/>
    </row>
    <row r="33" spans="1:7" s="1" customFormat="1" ht="34" customHeight="1" x14ac:dyDescent="0.3">
      <c r="A33" s="164"/>
      <c r="B33" s="147" t="s">
        <v>53</v>
      </c>
      <c r="C33" s="148"/>
      <c r="D33" s="149"/>
      <c r="E33" s="148"/>
      <c r="F33" s="150"/>
      <c r="G33" s="106"/>
    </row>
    <row r="34" spans="1:7" ht="20" customHeight="1" x14ac:dyDescent="0.3">
      <c r="A34" s="115" t="s">
        <v>13</v>
      </c>
      <c r="B34" s="81" t="s">
        <v>14</v>
      </c>
      <c r="C34" s="82" t="s">
        <v>15</v>
      </c>
      <c r="D34" s="101" t="s">
        <v>16</v>
      </c>
      <c r="E34" s="81" t="s">
        <v>17</v>
      </c>
      <c r="F34" s="108" t="s">
        <v>18</v>
      </c>
      <c r="G34" s="67"/>
    </row>
    <row r="35" spans="1:7" s="1" customFormat="1" ht="20" customHeight="1" x14ac:dyDescent="0.3">
      <c r="A35" s="163" t="s">
        <v>54</v>
      </c>
      <c r="B35" s="121" t="s">
        <v>55</v>
      </c>
      <c r="C35" s="103">
        <v>251300</v>
      </c>
      <c r="D35" s="107">
        <v>186357.62</v>
      </c>
      <c r="E35" s="105">
        <v>0.27</v>
      </c>
      <c r="F35" s="167" t="s">
        <v>38</v>
      </c>
    </row>
    <row r="36" spans="1:7" s="1" customFormat="1" ht="20" customHeight="1" x14ac:dyDescent="0.3">
      <c r="A36" s="163"/>
      <c r="B36" s="122" t="s">
        <v>56</v>
      </c>
      <c r="C36" s="103">
        <v>275700</v>
      </c>
      <c r="D36" s="107">
        <v>204169.62</v>
      </c>
      <c r="E36" s="105">
        <v>0.27</v>
      </c>
      <c r="F36" s="167"/>
    </row>
    <row r="37" spans="1:7" s="1" customFormat="1" ht="20" customHeight="1" x14ac:dyDescent="0.3">
      <c r="A37" s="163"/>
      <c r="B37" s="123" t="s">
        <v>57</v>
      </c>
      <c r="C37" s="79">
        <v>416600</v>
      </c>
      <c r="D37" s="107">
        <v>304118</v>
      </c>
      <c r="E37" s="105">
        <v>0.27</v>
      </c>
      <c r="F37" s="168"/>
    </row>
    <row r="38" spans="1:7" s="1" customFormat="1" ht="34" customHeight="1" x14ac:dyDescent="0.3">
      <c r="A38" s="164"/>
      <c r="B38" s="151" t="s">
        <v>58</v>
      </c>
      <c r="C38" s="152"/>
      <c r="D38" s="153"/>
      <c r="E38" s="152"/>
      <c r="F38" s="154"/>
      <c r="G38" s="106"/>
    </row>
    <row r="39" spans="1:7" ht="20" customHeight="1" x14ac:dyDescent="0.3">
      <c r="A39" s="81" t="s">
        <v>13</v>
      </c>
      <c r="B39" s="81" t="s">
        <v>14</v>
      </c>
      <c r="C39" s="82" t="s">
        <v>15</v>
      </c>
      <c r="D39" s="101" t="s">
        <v>16</v>
      </c>
      <c r="E39" s="81" t="s">
        <v>17</v>
      </c>
      <c r="F39" s="108" t="s">
        <v>18</v>
      </c>
    </row>
    <row r="40" spans="1:7" s="1" customFormat="1" ht="20" customHeight="1" x14ac:dyDescent="0.3">
      <c r="A40" s="165" t="s">
        <v>376</v>
      </c>
      <c r="B40" s="135" t="s">
        <v>380</v>
      </c>
      <c r="C40" s="124">
        <v>229000</v>
      </c>
      <c r="D40" s="107">
        <v>215260</v>
      </c>
      <c r="E40" s="105">
        <v>0.06</v>
      </c>
      <c r="F40" s="169" t="s">
        <v>375</v>
      </c>
      <c r="G40" s="106"/>
    </row>
    <row r="41" spans="1:7" s="1" customFormat="1" ht="20" customHeight="1" x14ac:dyDescent="0.3">
      <c r="A41" s="163"/>
      <c r="B41" s="135" t="s">
        <v>381</v>
      </c>
      <c r="C41" s="124">
        <v>249000</v>
      </c>
      <c r="D41" s="107">
        <v>234060</v>
      </c>
      <c r="E41" s="105">
        <v>0.06</v>
      </c>
      <c r="F41" s="167"/>
      <c r="G41" s="106"/>
    </row>
    <row r="42" spans="1:7" s="1" customFormat="1" ht="20" customHeight="1" x14ac:dyDescent="0.3">
      <c r="A42" s="163"/>
      <c r="B42" s="135" t="s">
        <v>382</v>
      </c>
      <c r="C42" s="125">
        <v>285600</v>
      </c>
      <c r="D42" s="107">
        <v>268464</v>
      </c>
      <c r="E42" s="105">
        <v>0.06</v>
      </c>
      <c r="F42" s="168"/>
      <c r="G42" s="106"/>
    </row>
    <row r="43" spans="1:7" s="1" customFormat="1" ht="34" customHeight="1" x14ac:dyDescent="0.3">
      <c r="A43" s="164"/>
      <c r="B43" s="147" t="s">
        <v>59</v>
      </c>
      <c r="C43" s="148"/>
      <c r="D43" s="149"/>
      <c r="E43" s="148"/>
      <c r="F43" s="150"/>
      <c r="G43" s="106"/>
    </row>
    <row r="44" spans="1:7" s="1" customFormat="1" ht="34" customHeight="1" x14ac:dyDescent="0.3">
      <c r="A44" s="81" t="s">
        <v>13</v>
      </c>
      <c r="B44" s="81" t="s">
        <v>14</v>
      </c>
      <c r="C44" s="82" t="s">
        <v>15</v>
      </c>
      <c r="D44" s="101" t="s">
        <v>16</v>
      </c>
      <c r="E44" s="81" t="s">
        <v>17</v>
      </c>
      <c r="F44" s="108" t="s">
        <v>18</v>
      </c>
      <c r="G44" s="106"/>
    </row>
    <row r="45" spans="1:7" s="1" customFormat="1" ht="53" customHeight="1" x14ac:dyDescent="0.3">
      <c r="A45" s="170" t="s">
        <v>377</v>
      </c>
      <c r="B45" s="135" t="s">
        <v>379</v>
      </c>
      <c r="C45" s="125">
        <v>339800</v>
      </c>
      <c r="D45" s="137" t="s">
        <v>383</v>
      </c>
      <c r="E45" s="105">
        <v>0.05</v>
      </c>
      <c r="F45" s="136" t="s">
        <v>375</v>
      </c>
      <c r="G45" s="106"/>
    </row>
    <row r="46" spans="1:7" s="1" customFormat="1" ht="34" customHeight="1" x14ac:dyDescent="0.3">
      <c r="A46" s="170"/>
      <c r="B46" s="171" t="s">
        <v>378</v>
      </c>
      <c r="C46" s="172"/>
      <c r="D46" s="173"/>
      <c r="E46" s="172"/>
      <c r="F46" s="172"/>
      <c r="G46" s="106"/>
    </row>
    <row r="47" spans="1:7" ht="49.15" customHeight="1" x14ac:dyDescent="0.3">
      <c r="A47" s="155" t="s">
        <v>60</v>
      </c>
      <c r="B47" s="156"/>
      <c r="C47" s="156"/>
      <c r="D47" s="153"/>
      <c r="E47" s="156"/>
      <c r="F47" s="157"/>
    </row>
    <row r="48" spans="1:7" ht="16.899999999999999" customHeight="1" x14ac:dyDescent="0.3">
      <c r="A48" s="158" t="s">
        <v>10</v>
      </c>
      <c r="B48" s="159"/>
      <c r="C48" s="159"/>
      <c r="D48" s="160"/>
      <c r="E48" s="159"/>
      <c r="F48" s="161"/>
    </row>
  </sheetData>
  <mergeCells count="24">
    <mergeCell ref="A1:F1"/>
    <mergeCell ref="A2:F2"/>
    <mergeCell ref="B10:F10"/>
    <mergeCell ref="B16:F16"/>
    <mergeCell ref="B26:F26"/>
    <mergeCell ref="A4:A10"/>
    <mergeCell ref="A12:A16"/>
    <mergeCell ref="A18:A26"/>
    <mergeCell ref="F4:F9"/>
    <mergeCell ref="F12:F15"/>
    <mergeCell ref="F18:F25"/>
    <mergeCell ref="B33:F33"/>
    <mergeCell ref="B38:F38"/>
    <mergeCell ref="B43:F43"/>
    <mergeCell ref="A47:F47"/>
    <mergeCell ref="A48:F48"/>
    <mergeCell ref="A28:A33"/>
    <mergeCell ref="A35:A38"/>
    <mergeCell ref="A40:A43"/>
    <mergeCell ref="F28:F32"/>
    <mergeCell ref="F35:F37"/>
    <mergeCell ref="F40:F42"/>
    <mergeCell ref="A45:A46"/>
    <mergeCell ref="B46:F46"/>
  </mergeCells>
  <phoneticPr fontId="38" type="noConversion"/>
  <pageMargins left="0.7" right="0.7" top="0.75" bottom="0.75" header="0.3" footer="0.3"/>
  <pageSetup paperSize="9" scale="74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"/>
  <sheetViews>
    <sheetView zoomScale="55" zoomScaleNormal="55" workbookViewId="0">
      <selection activeCell="B29" sqref="B29:B30"/>
    </sheetView>
  </sheetViews>
  <sheetFormatPr defaultColWidth="8.6640625" defaultRowHeight="14" x14ac:dyDescent="0.3"/>
  <cols>
    <col min="1" max="1" width="19.1640625" customWidth="1"/>
    <col min="2" max="2" width="54.6640625" customWidth="1"/>
    <col min="3" max="3" width="17" customWidth="1"/>
    <col min="4" max="4" width="9.75" customWidth="1"/>
    <col min="5" max="6" width="16.1640625" customWidth="1"/>
    <col min="7" max="7" width="15.9140625" customWidth="1"/>
  </cols>
  <sheetData>
    <row r="1" spans="1:7" s="67" customFormat="1" ht="22.5" x14ac:dyDescent="0.3">
      <c r="A1" s="218" t="s">
        <v>61</v>
      </c>
      <c r="B1" s="218"/>
      <c r="C1" s="219"/>
      <c r="D1" s="220"/>
      <c r="E1" s="221"/>
      <c r="F1" s="221"/>
      <c r="G1" s="222"/>
    </row>
    <row r="2" spans="1:7" s="67" customFormat="1" ht="106.9" customHeight="1" x14ac:dyDescent="0.3">
      <c r="A2" s="178" t="s">
        <v>12</v>
      </c>
      <c r="B2" s="178"/>
      <c r="C2" s="179"/>
      <c r="D2" s="223"/>
      <c r="E2" s="181"/>
      <c r="F2" s="181"/>
      <c r="G2" s="181"/>
    </row>
    <row r="3" spans="1:7" s="67" customFormat="1" ht="20" customHeight="1" x14ac:dyDescent="0.3">
      <c r="A3" s="81" t="s">
        <v>13</v>
      </c>
      <c r="B3" s="81" t="s">
        <v>14</v>
      </c>
      <c r="C3" s="82" t="s">
        <v>15</v>
      </c>
      <c r="D3" s="81" t="s">
        <v>17</v>
      </c>
      <c r="E3" s="82" t="s">
        <v>16</v>
      </c>
      <c r="F3" s="82" t="s">
        <v>62</v>
      </c>
      <c r="G3" s="83" t="s">
        <v>18</v>
      </c>
    </row>
    <row r="4" spans="1:7" s="67" customFormat="1" ht="20" customHeight="1" x14ac:dyDescent="0.3">
      <c r="A4" s="185" t="s">
        <v>63</v>
      </c>
      <c r="B4" s="84" t="s">
        <v>64</v>
      </c>
      <c r="C4" s="85">
        <v>427900</v>
      </c>
      <c r="D4" s="86">
        <f t="shared" ref="D4:D10" si="0">1-E4/C4</f>
        <v>0.29999946249123599</v>
      </c>
      <c r="E4" s="87">
        <v>299530.23</v>
      </c>
      <c r="F4" s="88">
        <f t="shared" ref="F4:F10" si="1">E4-IF(AND(E4*0.87&gt;=100000,E4*0.87&lt;200000),2000,IF(AND(E4*0.87&gt;=200000,E4*0.87&lt;300000),4000,6000))</f>
        <v>295530.23</v>
      </c>
      <c r="G4" s="188" t="s">
        <v>65</v>
      </c>
    </row>
    <row r="5" spans="1:7" s="67" customFormat="1" ht="20" customHeight="1" x14ac:dyDescent="0.3">
      <c r="A5" s="186"/>
      <c r="B5" s="84" t="s">
        <v>66</v>
      </c>
      <c r="C5" s="85">
        <v>454900</v>
      </c>
      <c r="D5" s="86">
        <f t="shared" si="0"/>
        <v>0.300001143108376</v>
      </c>
      <c r="E5" s="87">
        <v>318429.48</v>
      </c>
      <c r="F5" s="88">
        <f t="shared" si="1"/>
        <v>314429.48</v>
      </c>
      <c r="G5" s="189"/>
    </row>
    <row r="6" spans="1:7" s="67" customFormat="1" ht="20" customHeight="1" x14ac:dyDescent="0.3">
      <c r="A6" s="186"/>
      <c r="B6" s="84" t="s">
        <v>67</v>
      </c>
      <c r="C6" s="85">
        <v>454900</v>
      </c>
      <c r="D6" s="86">
        <f t="shared" si="0"/>
        <v>0.300001143108376</v>
      </c>
      <c r="E6" s="87">
        <v>318429.48</v>
      </c>
      <c r="F6" s="88">
        <f t="shared" si="1"/>
        <v>314429.48</v>
      </c>
      <c r="G6" s="189"/>
    </row>
    <row r="7" spans="1:7" s="67" customFormat="1" ht="20" customHeight="1" x14ac:dyDescent="0.3">
      <c r="A7" s="186"/>
      <c r="B7" s="84" t="s">
        <v>68</v>
      </c>
      <c r="C7" s="85">
        <v>479900</v>
      </c>
      <c r="D7" s="86">
        <f t="shared" si="0"/>
        <v>0.30000043759116501</v>
      </c>
      <c r="E7" s="87">
        <v>335929.79</v>
      </c>
      <c r="F7" s="88">
        <f t="shared" si="1"/>
        <v>331929.78999999998</v>
      </c>
      <c r="G7" s="189"/>
    </row>
    <row r="8" spans="1:7" s="67" customFormat="1" ht="20" customHeight="1" x14ac:dyDescent="0.3">
      <c r="A8" s="186"/>
      <c r="B8" s="84" t="s">
        <v>69</v>
      </c>
      <c r="C8" s="85">
        <v>499800</v>
      </c>
      <c r="D8" s="86">
        <f t="shared" si="0"/>
        <v>0.299999139655862</v>
      </c>
      <c r="E8" s="87">
        <v>349860.43</v>
      </c>
      <c r="F8" s="88">
        <f t="shared" si="1"/>
        <v>343860.43</v>
      </c>
      <c r="G8" s="189"/>
    </row>
    <row r="9" spans="1:7" s="67" customFormat="1" ht="20" customHeight="1" x14ac:dyDescent="0.3">
      <c r="A9" s="186"/>
      <c r="B9" s="84" t="s">
        <v>70</v>
      </c>
      <c r="C9" s="85">
        <v>558900</v>
      </c>
      <c r="D9" s="86">
        <f t="shared" si="0"/>
        <v>0.29999846126319601</v>
      </c>
      <c r="E9" s="87">
        <v>391230.86</v>
      </c>
      <c r="F9" s="88">
        <f t="shared" si="1"/>
        <v>385230.86</v>
      </c>
      <c r="G9" s="189"/>
    </row>
    <row r="10" spans="1:7" s="67" customFormat="1" ht="20" customHeight="1" x14ac:dyDescent="0.3">
      <c r="A10" s="186"/>
      <c r="B10" s="84" t="s">
        <v>71</v>
      </c>
      <c r="C10" s="85">
        <v>656800</v>
      </c>
      <c r="D10" s="86">
        <f t="shared" si="0"/>
        <v>0.300000441534714</v>
      </c>
      <c r="E10" s="87">
        <v>459759.71</v>
      </c>
      <c r="F10" s="88">
        <f t="shared" si="1"/>
        <v>453759.71</v>
      </c>
      <c r="G10" s="190"/>
    </row>
    <row r="11" spans="1:7" s="80" customFormat="1" ht="34" customHeight="1" x14ac:dyDescent="0.3">
      <c r="A11" s="187"/>
      <c r="B11" s="212" t="s">
        <v>72</v>
      </c>
      <c r="C11" s="213"/>
      <c r="D11" s="213"/>
      <c r="E11" s="213"/>
      <c r="F11" s="213"/>
      <c r="G11" s="214"/>
    </row>
    <row r="12" spans="1:7" s="67" customFormat="1" ht="20" customHeight="1" x14ac:dyDescent="0.3">
      <c r="A12" s="81" t="s">
        <v>13</v>
      </c>
      <c r="B12" s="81" t="s">
        <v>14</v>
      </c>
      <c r="C12" s="82" t="s">
        <v>15</v>
      </c>
      <c r="D12" s="81" t="s">
        <v>17</v>
      </c>
      <c r="E12" s="82" t="s">
        <v>16</v>
      </c>
      <c r="F12" s="82" t="s">
        <v>62</v>
      </c>
      <c r="G12" s="83" t="s">
        <v>18</v>
      </c>
    </row>
    <row r="13" spans="1:7" s="67" customFormat="1" ht="20" customHeight="1" x14ac:dyDescent="0.3">
      <c r="A13" s="203" t="s">
        <v>73</v>
      </c>
      <c r="B13" s="84" t="s">
        <v>74</v>
      </c>
      <c r="C13" s="85">
        <v>289800</v>
      </c>
      <c r="D13" s="86">
        <f>1-E13/C13</f>
        <v>0.22500248447205001</v>
      </c>
      <c r="E13" s="89">
        <v>224594.28</v>
      </c>
      <c r="F13" s="88">
        <f t="shared" ref="F13:F16" si="2">E13-IF(AND(E13*0.87&gt;=100000,E13*0.87&lt;200000),2000,IF(AND(E13*0.87&gt;=200000,E13*0.87&lt;300000),4000,6000))</f>
        <v>222594.28</v>
      </c>
      <c r="G13" s="188" t="s">
        <v>65</v>
      </c>
    </row>
    <row r="14" spans="1:7" s="67" customFormat="1" ht="20" customHeight="1" x14ac:dyDescent="0.3">
      <c r="A14" s="204"/>
      <c r="B14" s="84" t="s">
        <v>75</v>
      </c>
      <c r="C14" s="85">
        <v>309800</v>
      </c>
      <c r="D14" s="86">
        <f>1-E14/C14</f>
        <v>0.22500164622336999</v>
      </c>
      <c r="E14" s="89">
        <v>240094.49</v>
      </c>
      <c r="F14" s="88">
        <f t="shared" si="2"/>
        <v>236094.49</v>
      </c>
      <c r="G14" s="189"/>
    </row>
    <row r="15" spans="1:7" s="67" customFormat="1" ht="20" customHeight="1" x14ac:dyDescent="0.3">
      <c r="A15" s="204"/>
      <c r="B15" s="84" t="s">
        <v>76</v>
      </c>
      <c r="C15" s="85">
        <v>329800</v>
      </c>
      <c r="D15" s="86">
        <f>1-E15/C15</f>
        <v>0.22500090964220701</v>
      </c>
      <c r="E15" s="89">
        <v>255594.7</v>
      </c>
      <c r="F15" s="88">
        <f t="shared" si="2"/>
        <v>251594.7</v>
      </c>
      <c r="G15" s="189"/>
    </row>
    <row r="16" spans="1:7" s="67" customFormat="1" ht="20" customHeight="1" x14ac:dyDescent="0.3">
      <c r="A16" s="204"/>
      <c r="B16" s="84" t="s">
        <v>77</v>
      </c>
      <c r="C16" s="85">
        <v>362800</v>
      </c>
      <c r="D16" s="86">
        <f>1-E16/C16</f>
        <v>0.22500002756339599</v>
      </c>
      <c r="E16" s="89">
        <v>281169.99</v>
      </c>
      <c r="F16" s="88">
        <f t="shared" si="2"/>
        <v>277169.99</v>
      </c>
      <c r="G16" s="190"/>
    </row>
    <row r="17" spans="1:7" s="80" customFormat="1" ht="34" customHeight="1" x14ac:dyDescent="0.3">
      <c r="A17" s="205"/>
      <c r="B17" s="212" t="s">
        <v>78</v>
      </c>
      <c r="C17" s="213"/>
      <c r="D17" s="213"/>
      <c r="E17" s="213"/>
      <c r="F17" s="213"/>
      <c r="G17" s="214"/>
    </row>
    <row r="18" spans="1:7" s="67" customFormat="1" ht="20" customHeight="1" x14ac:dyDescent="0.3">
      <c r="A18" s="81" t="s">
        <v>13</v>
      </c>
      <c r="B18" s="81" t="s">
        <v>14</v>
      </c>
      <c r="C18" s="82" t="s">
        <v>15</v>
      </c>
      <c r="D18" s="81" t="s">
        <v>17</v>
      </c>
      <c r="E18" s="82" t="s">
        <v>16</v>
      </c>
      <c r="F18" s="82" t="s">
        <v>62</v>
      </c>
      <c r="G18" s="83" t="s">
        <v>18</v>
      </c>
    </row>
    <row r="19" spans="1:7" s="67" customFormat="1" ht="20" customHeight="1" x14ac:dyDescent="0.3">
      <c r="A19" s="188" t="s">
        <v>79</v>
      </c>
      <c r="B19" s="90" t="s">
        <v>80</v>
      </c>
      <c r="C19" s="91">
        <v>165900</v>
      </c>
      <c r="D19" s="86">
        <f>1-E19/C19</f>
        <v>0.237001386377336</v>
      </c>
      <c r="E19" s="87">
        <v>126581.47</v>
      </c>
      <c r="F19" s="88">
        <f t="shared" ref="F19:F21" si="3">E19-IF(AND(E19*0.87&gt;=100000,E19*0.87&lt;200000),2000,IF(AND(E19*0.87&gt;=200000,E19*0.87&lt;300000),4000,6000))</f>
        <v>124581.47</v>
      </c>
      <c r="G19" s="188" t="s">
        <v>65</v>
      </c>
    </row>
    <row r="20" spans="1:7" s="67" customFormat="1" ht="20" customHeight="1" x14ac:dyDescent="0.3">
      <c r="A20" s="189"/>
      <c r="B20" s="90" t="s">
        <v>81</v>
      </c>
      <c r="C20" s="91">
        <v>189900</v>
      </c>
      <c r="D20" s="86">
        <f>1-E20/C20</f>
        <v>0.23699710373881</v>
      </c>
      <c r="E20" s="87">
        <v>144894.25</v>
      </c>
      <c r="F20" s="88">
        <f t="shared" si="3"/>
        <v>142894.25</v>
      </c>
      <c r="G20" s="189"/>
    </row>
    <row r="21" spans="1:7" s="67" customFormat="1" ht="20" customHeight="1" x14ac:dyDescent="0.3">
      <c r="A21" s="189"/>
      <c r="B21" s="90" t="s">
        <v>82</v>
      </c>
      <c r="C21" s="91">
        <v>205900</v>
      </c>
      <c r="D21" s="86">
        <f>1-E21/C21</f>
        <v>0.23700577950461399</v>
      </c>
      <c r="E21" s="87">
        <v>157100.51</v>
      </c>
      <c r="F21" s="88">
        <f t="shared" si="3"/>
        <v>155100.51</v>
      </c>
      <c r="G21" s="190"/>
    </row>
    <row r="22" spans="1:7" s="80" customFormat="1" ht="34" customHeight="1" x14ac:dyDescent="0.3">
      <c r="A22" s="190"/>
      <c r="B22" s="224" t="s">
        <v>83</v>
      </c>
      <c r="C22" s="225"/>
      <c r="D22" s="225"/>
      <c r="E22" s="225"/>
      <c r="F22" s="225"/>
      <c r="G22" s="226"/>
    </row>
    <row r="23" spans="1:7" s="67" customFormat="1" ht="20" customHeight="1" x14ac:dyDescent="0.3">
      <c r="A23" s="81" t="s">
        <v>13</v>
      </c>
      <c r="B23" s="81" t="s">
        <v>14</v>
      </c>
      <c r="C23" s="82" t="s">
        <v>15</v>
      </c>
      <c r="D23" s="81" t="s">
        <v>17</v>
      </c>
      <c r="E23" s="82" t="s">
        <v>16</v>
      </c>
      <c r="F23" s="82" t="s">
        <v>62</v>
      </c>
      <c r="G23" s="83" t="s">
        <v>18</v>
      </c>
    </row>
    <row r="24" spans="1:7" s="67" customFormat="1" ht="20" customHeight="1" x14ac:dyDescent="0.3">
      <c r="A24" s="188" t="s">
        <v>84</v>
      </c>
      <c r="B24" s="90" t="s">
        <v>85</v>
      </c>
      <c r="C24" s="91">
        <v>169900</v>
      </c>
      <c r="D24" s="86">
        <f>1-E24/C24</f>
        <v>0.23700058858151901</v>
      </c>
      <c r="E24" s="87">
        <v>129633.60000000001</v>
      </c>
      <c r="F24" s="88">
        <f t="shared" ref="F24:F26" si="4">E24-IF(AND(E24*0.87&gt;=100000,E24*0.87&lt;200000),2000,IF(AND(E24*0.87&gt;=200000,E24*0.87&lt;300000),4000,6000))</f>
        <v>127633.60000000001</v>
      </c>
      <c r="G24" s="188" t="s">
        <v>65</v>
      </c>
    </row>
    <row r="25" spans="1:7" s="67" customFormat="1" ht="20" customHeight="1" x14ac:dyDescent="0.3">
      <c r="A25" s="189"/>
      <c r="B25" s="90" t="s">
        <v>86</v>
      </c>
      <c r="C25" s="91">
        <v>193900</v>
      </c>
      <c r="D25" s="86">
        <f>1-E25/C25</f>
        <v>0.23700232078390901</v>
      </c>
      <c r="E25" s="87">
        <v>147945.25</v>
      </c>
      <c r="F25" s="88">
        <f t="shared" si="4"/>
        <v>145945.25</v>
      </c>
      <c r="G25" s="189"/>
    </row>
    <row r="26" spans="1:7" s="67" customFormat="1" ht="20" customHeight="1" x14ac:dyDescent="0.3">
      <c r="A26" s="189"/>
      <c r="B26" s="90" t="s">
        <v>87</v>
      </c>
      <c r="C26" s="91">
        <v>209900</v>
      </c>
      <c r="D26" s="86">
        <f>1-E26/C26</f>
        <v>0.236999666507861</v>
      </c>
      <c r="E26" s="87">
        <v>160153.76999999999</v>
      </c>
      <c r="F26" s="88">
        <f t="shared" si="4"/>
        <v>158153.76999999999</v>
      </c>
      <c r="G26" s="190"/>
    </row>
    <row r="27" spans="1:7" s="80" customFormat="1" ht="34" customHeight="1" x14ac:dyDescent="0.3">
      <c r="A27" s="190"/>
      <c r="B27" s="209" t="s">
        <v>83</v>
      </c>
      <c r="C27" s="210"/>
      <c r="D27" s="210"/>
      <c r="E27" s="210"/>
      <c r="F27" s="210"/>
      <c r="G27" s="211"/>
    </row>
    <row r="28" spans="1:7" s="67" customFormat="1" ht="20" customHeight="1" x14ac:dyDescent="0.3">
      <c r="A28" s="81" t="s">
        <v>13</v>
      </c>
      <c r="B28" s="81" t="s">
        <v>14</v>
      </c>
      <c r="C28" s="82" t="s">
        <v>15</v>
      </c>
      <c r="D28" s="81" t="s">
        <v>17</v>
      </c>
      <c r="E28" s="82" t="s">
        <v>16</v>
      </c>
      <c r="F28" s="82" t="s">
        <v>62</v>
      </c>
      <c r="G28" s="83" t="s">
        <v>18</v>
      </c>
    </row>
    <row r="29" spans="1:7" s="67" customFormat="1" ht="20" customHeight="1" x14ac:dyDescent="0.3">
      <c r="A29" s="206" t="s">
        <v>88</v>
      </c>
      <c r="B29" s="92" t="s">
        <v>89</v>
      </c>
      <c r="C29" s="93">
        <v>349800</v>
      </c>
      <c r="D29" s="86">
        <f>1-E29/C29</f>
        <v>0.27999811320754697</v>
      </c>
      <c r="E29" s="89">
        <v>251856.66</v>
      </c>
      <c r="F29" s="88">
        <f>E29-IF(AND(E29*0.87&gt;=100000,E29*0.87&lt;200000),2000,IF(AND(E29*0.87&gt;=200000,E29*0.87&lt;300000),4000,6000))</f>
        <v>247856.66</v>
      </c>
      <c r="G29" s="185" t="s">
        <v>90</v>
      </c>
    </row>
    <row r="30" spans="1:7" s="67" customFormat="1" ht="20" customHeight="1" x14ac:dyDescent="0.3">
      <c r="A30" s="207"/>
      <c r="B30" s="92" t="s">
        <v>91</v>
      </c>
      <c r="C30" s="93">
        <v>369800</v>
      </c>
      <c r="D30" s="86">
        <f>1-E30/C30</f>
        <v>0.27999932395889698</v>
      </c>
      <c r="E30" s="89">
        <v>266256.25</v>
      </c>
      <c r="F30" s="88">
        <f t="shared" ref="F30:F32" si="5">E30-IF(AND(E30*0.87&gt;=100000,E30*0.87&lt;200000),2000,IF(AND(E30*0.87&gt;=200000,E30*0.87&lt;300000),4000,6000))</f>
        <v>262256.25</v>
      </c>
      <c r="G30" s="186"/>
    </row>
    <row r="31" spans="1:7" s="67" customFormat="1" ht="20" customHeight="1" x14ac:dyDescent="0.3">
      <c r="A31" s="207"/>
      <c r="B31" s="92" t="s">
        <v>92</v>
      </c>
      <c r="C31" s="93">
        <v>399800</v>
      </c>
      <c r="D31" s="86">
        <f>1-E31/C31</f>
        <v>0.27999949974987498</v>
      </c>
      <c r="E31" s="89">
        <v>287856.2</v>
      </c>
      <c r="F31" s="88">
        <f t="shared" si="5"/>
        <v>283856.2</v>
      </c>
      <c r="G31" s="186"/>
    </row>
    <row r="32" spans="1:7" s="67" customFormat="1" ht="20" customHeight="1" x14ac:dyDescent="0.3">
      <c r="A32" s="207"/>
      <c r="B32" s="92" t="s">
        <v>93</v>
      </c>
      <c r="C32" s="93">
        <v>429800</v>
      </c>
      <c r="D32" s="86">
        <f>1-E32/C32</f>
        <v>0.27999965100046498</v>
      </c>
      <c r="E32" s="89">
        <v>309456.15000000002</v>
      </c>
      <c r="F32" s="88">
        <f t="shared" si="5"/>
        <v>305456.15000000002</v>
      </c>
      <c r="G32" s="187"/>
    </row>
    <row r="33" spans="1:7" s="80" customFormat="1" ht="34" customHeight="1" x14ac:dyDescent="0.3">
      <c r="A33" s="208"/>
      <c r="B33" s="212" t="s">
        <v>94</v>
      </c>
      <c r="C33" s="213"/>
      <c r="D33" s="213"/>
      <c r="E33" s="213"/>
      <c r="F33" s="213"/>
      <c r="G33" s="214"/>
    </row>
    <row r="34" spans="1:7" s="67" customFormat="1" ht="20" customHeight="1" x14ac:dyDescent="0.3">
      <c r="A34" s="81" t="s">
        <v>13</v>
      </c>
      <c r="B34" s="81" t="s">
        <v>14</v>
      </c>
      <c r="C34" s="82" t="s">
        <v>15</v>
      </c>
      <c r="D34" s="81" t="s">
        <v>17</v>
      </c>
      <c r="E34" s="82" t="s">
        <v>16</v>
      </c>
      <c r="F34" s="82" t="s">
        <v>62</v>
      </c>
      <c r="G34" s="83" t="s">
        <v>18</v>
      </c>
    </row>
    <row r="35" spans="1:7" s="67" customFormat="1" ht="20" customHeight="1" x14ac:dyDescent="0.3">
      <c r="A35" s="185" t="s">
        <v>95</v>
      </c>
      <c r="B35" s="92" t="s">
        <v>96</v>
      </c>
      <c r="C35" s="93">
        <v>379800</v>
      </c>
      <c r="D35" s="86">
        <f>1-E35/C35</f>
        <v>0.29000118483412302</v>
      </c>
      <c r="E35" s="89">
        <v>269657.55</v>
      </c>
      <c r="F35" s="88">
        <f t="shared" ref="F35:F37" si="6">E35-IF(AND(E35*0.87&gt;=100000,E35*0.87&lt;200000),2000,IF(AND(E35*0.87&gt;=200000,E35*0.87&lt;300000),4000,6000))</f>
        <v>265657.55</v>
      </c>
      <c r="G35" s="191" t="s">
        <v>90</v>
      </c>
    </row>
    <row r="36" spans="1:7" s="67" customFormat="1" ht="20" customHeight="1" x14ac:dyDescent="0.3">
      <c r="A36" s="186"/>
      <c r="B36" s="92" t="s">
        <v>97</v>
      </c>
      <c r="C36" s="93">
        <v>389800</v>
      </c>
      <c r="D36" s="86">
        <f>1-E36/C36</f>
        <v>0.28999879425346298</v>
      </c>
      <c r="E36" s="89">
        <v>276758.46999999997</v>
      </c>
      <c r="F36" s="88">
        <f t="shared" si="6"/>
        <v>272758.46999999997</v>
      </c>
      <c r="G36" s="192"/>
    </row>
    <row r="37" spans="1:7" s="67" customFormat="1" ht="20" customHeight="1" x14ac:dyDescent="0.3">
      <c r="A37" s="186"/>
      <c r="B37" s="92" t="s">
        <v>98</v>
      </c>
      <c r="C37" s="93">
        <v>429800</v>
      </c>
      <c r="D37" s="86">
        <f>1-E37/C37</f>
        <v>0.29000086086551902</v>
      </c>
      <c r="E37" s="89">
        <v>305157.63</v>
      </c>
      <c r="F37" s="88">
        <f t="shared" si="6"/>
        <v>301157.63</v>
      </c>
      <c r="G37" s="193"/>
    </row>
    <row r="38" spans="1:7" s="80" customFormat="1" ht="34" customHeight="1" x14ac:dyDescent="0.3">
      <c r="A38" s="187"/>
      <c r="B38" s="212" t="s">
        <v>99</v>
      </c>
      <c r="C38" s="213"/>
      <c r="D38" s="213"/>
      <c r="E38" s="213"/>
      <c r="F38" s="213"/>
      <c r="G38" s="214"/>
    </row>
    <row r="39" spans="1:7" s="67" customFormat="1" ht="20" customHeight="1" x14ac:dyDescent="0.3">
      <c r="A39" s="81" t="s">
        <v>13</v>
      </c>
      <c r="B39" s="81" t="s">
        <v>14</v>
      </c>
      <c r="C39" s="82" t="s">
        <v>15</v>
      </c>
      <c r="D39" s="81" t="s">
        <v>17</v>
      </c>
      <c r="E39" s="82" t="s">
        <v>16</v>
      </c>
      <c r="F39" s="82" t="s">
        <v>62</v>
      </c>
      <c r="G39" s="83" t="s">
        <v>18</v>
      </c>
    </row>
    <row r="40" spans="1:7" s="67" customFormat="1" ht="20" customHeight="1" x14ac:dyDescent="0.3">
      <c r="A40" s="188" t="s">
        <v>100</v>
      </c>
      <c r="B40" s="94" t="s">
        <v>101</v>
      </c>
      <c r="C40" s="95">
        <v>251800</v>
      </c>
      <c r="D40" s="86">
        <f t="shared" ref="D40:D46" si="7">1-E40/C40</f>
        <v>0.34699642573471001</v>
      </c>
      <c r="E40" s="87">
        <v>164426.29999999999</v>
      </c>
      <c r="F40" s="88">
        <f t="shared" ref="F40:F46" si="8">E40-IF(AND(E40*0.87&gt;=100000,E40*0.87&lt;200000),2000,IF(AND(E40*0.87&gt;=200000,E40*0.87&lt;300000),4000,6000))</f>
        <v>162426.29999999999</v>
      </c>
      <c r="G40" s="188" t="s">
        <v>90</v>
      </c>
    </row>
    <row r="41" spans="1:7" s="67" customFormat="1" ht="20" customHeight="1" x14ac:dyDescent="0.3">
      <c r="A41" s="189"/>
      <c r="B41" s="94" t="s">
        <v>102</v>
      </c>
      <c r="C41" s="95">
        <v>267300</v>
      </c>
      <c r="D41" s="86">
        <f t="shared" si="7"/>
        <v>0.34700119715675298</v>
      </c>
      <c r="E41" s="87">
        <v>174546.58</v>
      </c>
      <c r="F41" s="88">
        <f t="shared" si="8"/>
        <v>172546.58</v>
      </c>
      <c r="G41" s="189"/>
    </row>
    <row r="42" spans="1:7" s="67" customFormat="1" ht="20" customHeight="1" x14ac:dyDescent="0.3">
      <c r="A42" s="189"/>
      <c r="B42" s="94" t="s">
        <v>103</v>
      </c>
      <c r="C42" s="95">
        <v>273300</v>
      </c>
      <c r="D42" s="86">
        <f t="shared" si="7"/>
        <v>0.34700223197951002</v>
      </c>
      <c r="E42" s="87">
        <v>178464.29</v>
      </c>
      <c r="F42" s="88">
        <f t="shared" si="8"/>
        <v>176464.29</v>
      </c>
      <c r="G42" s="189"/>
    </row>
    <row r="43" spans="1:7" s="67" customFormat="1" ht="20" customHeight="1" x14ac:dyDescent="0.3">
      <c r="A43" s="189"/>
      <c r="B43" s="94" t="s">
        <v>104</v>
      </c>
      <c r="C43" s="95">
        <v>276300</v>
      </c>
      <c r="D43" s="86">
        <f t="shared" si="7"/>
        <v>0.34700068765834202</v>
      </c>
      <c r="E43" s="87">
        <v>180423.71</v>
      </c>
      <c r="F43" s="88">
        <f t="shared" si="8"/>
        <v>178423.71</v>
      </c>
      <c r="G43" s="189"/>
    </row>
    <row r="44" spans="1:7" s="67" customFormat="1" ht="20" customHeight="1" x14ac:dyDescent="0.3">
      <c r="A44" s="189"/>
      <c r="B44" s="94" t="s">
        <v>105</v>
      </c>
      <c r="C44" s="95">
        <v>286600</v>
      </c>
      <c r="D44" s="86">
        <f t="shared" si="7"/>
        <v>0.34700115143056498</v>
      </c>
      <c r="E44" s="87">
        <v>187149.47</v>
      </c>
      <c r="F44" s="88">
        <f t="shared" si="8"/>
        <v>185149.47</v>
      </c>
      <c r="G44" s="189"/>
    </row>
    <row r="45" spans="1:7" s="67" customFormat="1" ht="20" customHeight="1" x14ac:dyDescent="0.3">
      <c r="A45" s="189"/>
      <c r="B45" s="94" t="s">
        <v>106</v>
      </c>
      <c r="C45" s="95">
        <v>282300</v>
      </c>
      <c r="D45" s="86">
        <f t="shared" si="7"/>
        <v>0.34700170031881</v>
      </c>
      <c r="E45" s="87">
        <v>184341.42</v>
      </c>
      <c r="F45" s="88">
        <f t="shared" si="8"/>
        <v>182341.42</v>
      </c>
      <c r="G45" s="189"/>
    </row>
    <row r="46" spans="1:7" s="67" customFormat="1" ht="20" customHeight="1" x14ac:dyDescent="0.3">
      <c r="A46" s="189"/>
      <c r="B46" s="94" t="s">
        <v>107</v>
      </c>
      <c r="C46" s="95">
        <v>296800</v>
      </c>
      <c r="D46" s="86">
        <f t="shared" si="7"/>
        <v>0.34699858490565999</v>
      </c>
      <c r="E46" s="87">
        <v>193810.82</v>
      </c>
      <c r="F46" s="88">
        <f t="shared" si="8"/>
        <v>191810.82</v>
      </c>
      <c r="G46" s="190"/>
    </row>
    <row r="47" spans="1:7" s="80" customFormat="1" ht="34" customHeight="1" x14ac:dyDescent="0.3">
      <c r="A47" s="190"/>
      <c r="B47" s="212" t="s">
        <v>108</v>
      </c>
      <c r="C47" s="213"/>
      <c r="D47" s="213"/>
      <c r="E47" s="213"/>
      <c r="F47" s="213"/>
      <c r="G47" s="214"/>
    </row>
    <row r="48" spans="1:7" s="67" customFormat="1" ht="20" customHeight="1" x14ac:dyDescent="0.3">
      <c r="A48" s="81" t="s">
        <v>13</v>
      </c>
      <c r="B48" s="81" t="s">
        <v>14</v>
      </c>
      <c r="C48" s="82" t="s">
        <v>15</v>
      </c>
      <c r="D48" s="81" t="s">
        <v>17</v>
      </c>
      <c r="E48" s="82" t="s">
        <v>16</v>
      </c>
      <c r="F48" s="82" t="s">
        <v>62</v>
      </c>
      <c r="G48" s="83" t="s">
        <v>18</v>
      </c>
    </row>
    <row r="49" spans="1:7" s="67" customFormat="1" ht="20" customHeight="1" x14ac:dyDescent="0.3">
      <c r="A49" s="188" t="s">
        <v>109</v>
      </c>
      <c r="B49" s="90" t="s">
        <v>110</v>
      </c>
      <c r="C49" s="91">
        <v>263800</v>
      </c>
      <c r="D49" s="86">
        <f>1-E49/C49</f>
        <v>0.33999946929491998</v>
      </c>
      <c r="E49" s="87">
        <v>174108.14</v>
      </c>
      <c r="F49" s="88">
        <f t="shared" ref="F49:F52" si="9">E49-IF(AND(E49*0.87&gt;=100000,E49*0.87&lt;200000),2000,IF(AND(E49*0.87&gt;=200000,E49*0.87&lt;300000),4000,6000))</f>
        <v>172108.14</v>
      </c>
      <c r="G49" s="188" t="s">
        <v>90</v>
      </c>
    </row>
    <row r="50" spans="1:7" s="67" customFormat="1" ht="20" customHeight="1" x14ac:dyDescent="0.3">
      <c r="A50" s="189"/>
      <c r="B50" s="90" t="s">
        <v>111</v>
      </c>
      <c r="C50" s="91">
        <v>279800</v>
      </c>
      <c r="D50" s="86">
        <f>1-E50/C50</f>
        <v>0.33999599714081502</v>
      </c>
      <c r="E50" s="87">
        <v>184669.12</v>
      </c>
      <c r="F50" s="88">
        <f t="shared" si="9"/>
        <v>182669.12</v>
      </c>
      <c r="G50" s="189"/>
    </row>
    <row r="51" spans="1:7" s="67" customFormat="1" ht="20" customHeight="1" x14ac:dyDescent="0.3">
      <c r="A51" s="189"/>
      <c r="B51" s="90" t="s">
        <v>112</v>
      </c>
      <c r="C51" s="91">
        <v>284800</v>
      </c>
      <c r="D51" s="86">
        <f>1-E51/C51</f>
        <v>0.34000143960674201</v>
      </c>
      <c r="E51" s="87">
        <v>187967.59</v>
      </c>
      <c r="F51" s="88">
        <f t="shared" si="9"/>
        <v>185967.59</v>
      </c>
      <c r="G51" s="189"/>
    </row>
    <row r="52" spans="1:7" s="67" customFormat="1" ht="20" customHeight="1" x14ac:dyDescent="0.3">
      <c r="A52" s="189"/>
      <c r="B52" s="90" t="s">
        <v>113</v>
      </c>
      <c r="C52" s="91">
        <v>301800</v>
      </c>
      <c r="D52" s="86">
        <f>1-E52/C52</f>
        <v>0.340002120609675</v>
      </c>
      <c r="E52" s="87">
        <v>199187.36</v>
      </c>
      <c r="F52" s="88">
        <f t="shared" si="9"/>
        <v>197187.36</v>
      </c>
      <c r="G52" s="190"/>
    </row>
    <row r="53" spans="1:7" s="80" customFormat="1" ht="34" customHeight="1" x14ac:dyDescent="0.3">
      <c r="A53" s="190"/>
      <c r="B53" s="215" t="s">
        <v>114</v>
      </c>
      <c r="C53" s="216"/>
      <c r="D53" s="216"/>
      <c r="E53" s="216"/>
      <c r="F53" s="216"/>
      <c r="G53" s="217"/>
    </row>
    <row r="54" spans="1:7" s="67" customFormat="1" ht="20" customHeight="1" x14ac:dyDescent="0.3">
      <c r="A54" s="81" t="s">
        <v>13</v>
      </c>
      <c r="B54" s="81" t="s">
        <v>14</v>
      </c>
      <c r="C54" s="82" t="s">
        <v>15</v>
      </c>
      <c r="D54" s="81" t="s">
        <v>17</v>
      </c>
      <c r="E54" s="82" t="s">
        <v>16</v>
      </c>
      <c r="F54" s="82" t="s">
        <v>62</v>
      </c>
      <c r="G54" s="83" t="s">
        <v>18</v>
      </c>
    </row>
    <row r="55" spans="1:7" s="67" customFormat="1" ht="34.15" customHeight="1" x14ac:dyDescent="0.3">
      <c r="A55" s="206" t="s">
        <v>115</v>
      </c>
      <c r="B55" s="94" t="s">
        <v>116</v>
      </c>
      <c r="C55" s="95">
        <v>185800</v>
      </c>
      <c r="D55" s="86">
        <f>1-E55/C55</f>
        <v>0.209997416576965</v>
      </c>
      <c r="E55" s="87">
        <v>146782.48000000001</v>
      </c>
      <c r="F55" s="88">
        <f>E55-IF(AND(E55*0.87&gt;=100000,E55*0.87&lt;200000),2000,IF(AND(E55*0.87&gt;=200000,E55*0.87&lt;300000),4000,6000))</f>
        <v>144782.48000000001</v>
      </c>
      <c r="G55" s="77" t="s">
        <v>90</v>
      </c>
    </row>
    <row r="56" spans="1:7" s="80" customFormat="1" ht="34" customHeight="1" x14ac:dyDescent="0.3">
      <c r="A56" s="208"/>
      <c r="B56" s="194" t="s">
        <v>117</v>
      </c>
      <c r="C56" s="195"/>
      <c r="D56" s="195"/>
      <c r="E56" s="195"/>
      <c r="F56" s="195"/>
      <c r="G56" s="196"/>
    </row>
    <row r="57" spans="1:7" s="67" customFormat="1" ht="20" customHeight="1" x14ac:dyDescent="0.3">
      <c r="A57" s="81" t="s">
        <v>13</v>
      </c>
      <c r="B57" s="81" t="s">
        <v>14</v>
      </c>
      <c r="C57" s="82" t="s">
        <v>15</v>
      </c>
      <c r="D57" s="81" t="s">
        <v>17</v>
      </c>
      <c r="E57" s="82" t="s">
        <v>16</v>
      </c>
      <c r="F57" s="82" t="s">
        <v>62</v>
      </c>
      <c r="G57" s="83" t="s">
        <v>18</v>
      </c>
    </row>
    <row r="58" spans="1:7" s="67" customFormat="1" ht="20" customHeight="1" x14ac:dyDescent="0.3">
      <c r="A58" s="206" t="s">
        <v>118</v>
      </c>
      <c r="B58" s="94" t="s">
        <v>119</v>
      </c>
      <c r="C58" s="95">
        <v>289900</v>
      </c>
      <c r="D58" s="86">
        <f>1-E58/C58</f>
        <v>0.34999858571921399</v>
      </c>
      <c r="E58" s="87">
        <v>188435.41</v>
      </c>
      <c r="F58" s="88">
        <f t="shared" ref="F58:F62" si="10">E58-IF(AND(E58*0.87&gt;=100000,E58*0.87&lt;200000),2000,IF(AND(E58*0.87&gt;=200000,E58*0.87&lt;300000),4000,6000))</f>
        <v>186435.41</v>
      </c>
      <c r="G58" s="185" t="s">
        <v>90</v>
      </c>
    </row>
    <row r="59" spans="1:7" s="67" customFormat="1" ht="20" customHeight="1" x14ac:dyDescent="0.3">
      <c r="A59" s="207"/>
      <c r="B59" s="94" t="s">
        <v>120</v>
      </c>
      <c r="C59" s="95">
        <v>313700</v>
      </c>
      <c r="D59" s="86">
        <f>1-E59/C59</f>
        <v>0.34999964934650901</v>
      </c>
      <c r="E59" s="87">
        <v>203905.11</v>
      </c>
      <c r="F59" s="88">
        <f t="shared" si="10"/>
        <v>201905.11</v>
      </c>
      <c r="G59" s="186"/>
    </row>
    <row r="60" spans="1:7" s="67" customFormat="1" ht="20" customHeight="1" x14ac:dyDescent="0.3">
      <c r="A60" s="207"/>
      <c r="B60" s="94" t="s">
        <v>121</v>
      </c>
      <c r="C60" s="95">
        <v>317100</v>
      </c>
      <c r="D60" s="86">
        <f>1-E60/C60</f>
        <v>0.35000233364869099</v>
      </c>
      <c r="E60" s="87">
        <v>206114.26</v>
      </c>
      <c r="F60" s="88">
        <f t="shared" si="10"/>
        <v>204114.26</v>
      </c>
      <c r="G60" s="186"/>
    </row>
    <row r="61" spans="1:7" s="67" customFormat="1" ht="20" customHeight="1" x14ac:dyDescent="0.3">
      <c r="A61" s="207"/>
      <c r="B61" s="94" t="s">
        <v>122</v>
      </c>
      <c r="C61" s="95">
        <v>332700</v>
      </c>
      <c r="D61" s="86">
        <f>1-E61/C61</f>
        <v>0.35000036068530199</v>
      </c>
      <c r="E61" s="87">
        <v>216254.88</v>
      </c>
      <c r="F61" s="88">
        <f t="shared" si="10"/>
        <v>214254.88</v>
      </c>
      <c r="G61" s="186"/>
    </row>
    <row r="62" spans="1:7" s="67" customFormat="1" ht="20" customHeight="1" x14ac:dyDescent="0.3">
      <c r="A62" s="207"/>
      <c r="B62" s="94" t="s">
        <v>123</v>
      </c>
      <c r="C62" s="95">
        <v>367100</v>
      </c>
      <c r="D62" s="86">
        <f>1-E62/C62</f>
        <v>0.35000220648324698</v>
      </c>
      <c r="E62" s="87">
        <v>238614.19</v>
      </c>
      <c r="F62" s="88">
        <f t="shared" si="10"/>
        <v>234614.19</v>
      </c>
      <c r="G62" s="187"/>
    </row>
    <row r="63" spans="1:7" s="80" customFormat="1" ht="34" customHeight="1" x14ac:dyDescent="0.3">
      <c r="A63" s="208"/>
      <c r="B63" s="194" t="s">
        <v>124</v>
      </c>
      <c r="C63" s="195"/>
      <c r="D63" s="195"/>
      <c r="E63" s="195"/>
      <c r="F63" s="195"/>
      <c r="G63" s="196"/>
    </row>
    <row r="64" spans="1:7" ht="334.5" customHeight="1" x14ac:dyDescent="0.3">
      <c r="A64" s="197" t="s">
        <v>125</v>
      </c>
      <c r="B64" s="198"/>
      <c r="C64" s="198"/>
      <c r="D64" s="198"/>
      <c r="E64" s="198"/>
      <c r="F64" s="198"/>
      <c r="G64" s="199"/>
    </row>
    <row r="65" spans="1:7" ht="16.5" x14ac:dyDescent="0.3">
      <c r="A65" s="200" t="s">
        <v>10</v>
      </c>
      <c r="B65" s="201"/>
      <c r="C65" s="201"/>
      <c r="D65" s="201"/>
      <c r="E65" s="201"/>
      <c r="F65" s="201"/>
      <c r="G65" s="202"/>
    </row>
  </sheetData>
  <mergeCells count="33">
    <mergeCell ref="A1:G1"/>
    <mergeCell ref="A2:G2"/>
    <mergeCell ref="B11:G11"/>
    <mergeCell ref="B17:G17"/>
    <mergeCell ref="B22:G22"/>
    <mergeCell ref="G19:G21"/>
    <mergeCell ref="B63:G63"/>
    <mergeCell ref="A64:G64"/>
    <mergeCell ref="A65:G65"/>
    <mergeCell ref="A4:A11"/>
    <mergeCell ref="A13:A17"/>
    <mergeCell ref="A19:A22"/>
    <mergeCell ref="A24:A27"/>
    <mergeCell ref="A29:A33"/>
    <mergeCell ref="A35:A38"/>
    <mergeCell ref="A40:A47"/>
    <mergeCell ref="A49:A53"/>
    <mergeCell ref="A55:A56"/>
    <mergeCell ref="A58:A63"/>
    <mergeCell ref="G4:G10"/>
    <mergeCell ref="G13:G16"/>
    <mergeCell ref="B27:G27"/>
    <mergeCell ref="G58:G62"/>
    <mergeCell ref="G24:G26"/>
    <mergeCell ref="G29:G32"/>
    <mergeCell ref="G35:G37"/>
    <mergeCell ref="G40:G46"/>
    <mergeCell ref="G49:G52"/>
    <mergeCell ref="B56:G56"/>
    <mergeCell ref="B33:G33"/>
    <mergeCell ref="B38:G38"/>
    <mergeCell ref="B47:G47"/>
    <mergeCell ref="B53:G53"/>
  </mergeCells>
  <phoneticPr fontId="38" type="noConversion"/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2"/>
  <sheetViews>
    <sheetView workbookViewId="0">
      <selection activeCell="B8" sqref="B8"/>
    </sheetView>
  </sheetViews>
  <sheetFormatPr defaultColWidth="9" defaultRowHeight="16.5" x14ac:dyDescent="0.3"/>
  <cols>
    <col min="1" max="1" width="18.75" style="67" customWidth="1"/>
    <col min="2" max="2" width="34.58203125" style="67" customWidth="1"/>
    <col min="3" max="3" width="17.75" style="68" customWidth="1"/>
    <col min="4" max="4" width="16.1640625" style="68" customWidth="1"/>
    <col min="5" max="5" width="20.58203125" style="67" customWidth="1"/>
    <col min="6" max="16384" width="9" style="67"/>
  </cols>
  <sheetData>
    <row r="1" spans="1:5" ht="22.5" x14ac:dyDescent="0.3">
      <c r="A1" s="218" t="s">
        <v>126</v>
      </c>
      <c r="B1" s="218"/>
      <c r="C1" s="231"/>
      <c r="D1" s="232"/>
      <c r="E1" s="218"/>
    </row>
    <row r="2" spans="1:5" ht="107.25" customHeight="1" x14ac:dyDescent="0.3">
      <c r="A2" s="233" t="s">
        <v>127</v>
      </c>
      <c r="B2" s="233"/>
      <c r="C2" s="234"/>
      <c r="D2" s="235"/>
      <c r="E2" s="233"/>
    </row>
    <row r="3" spans="1:5" x14ac:dyDescent="0.3">
      <c r="A3" s="69" t="s">
        <v>13</v>
      </c>
      <c r="B3" s="69" t="s">
        <v>14</v>
      </c>
      <c r="C3" s="70" t="s">
        <v>15</v>
      </c>
      <c r="D3" s="70" t="s">
        <v>16</v>
      </c>
      <c r="E3" s="71" t="s">
        <v>128</v>
      </c>
    </row>
    <row r="4" spans="1:5" x14ac:dyDescent="0.3">
      <c r="A4" s="240" t="s">
        <v>129</v>
      </c>
      <c r="B4" s="72" t="s">
        <v>130</v>
      </c>
      <c r="C4" s="73">
        <v>414200</v>
      </c>
      <c r="D4" s="73">
        <v>331360</v>
      </c>
      <c r="E4" s="230" t="s">
        <v>90</v>
      </c>
    </row>
    <row r="5" spans="1:5" x14ac:dyDescent="0.3">
      <c r="A5" s="240"/>
      <c r="B5" s="72" t="s">
        <v>131</v>
      </c>
      <c r="C5" s="73">
        <v>448200</v>
      </c>
      <c r="D5" s="73">
        <v>358560</v>
      </c>
      <c r="E5" s="230"/>
    </row>
    <row r="6" spans="1:5" x14ac:dyDescent="0.3">
      <c r="A6" s="69" t="s">
        <v>13</v>
      </c>
      <c r="B6" s="69" t="s">
        <v>14</v>
      </c>
      <c r="C6" s="70" t="s">
        <v>15</v>
      </c>
      <c r="D6" s="70" t="s">
        <v>16</v>
      </c>
      <c r="E6" s="71" t="s">
        <v>128</v>
      </c>
    </row>
    <row r="7" spans="1:5" x14ac:dyDescent="0.3">
      <c r="A7" s="241" t="s">
        <v>132</v>
      </c>
      <c r="B7" s="74" t="s">
        <v>133</v>
      </c>
      <c r="C7" s="75">
        <v>352700</v>
      </c>
      <c r="D7" s="73">
        <v>275106</v>
      </c>
      <c r="E7" s="230" t="s">
        <v>90</v>
      </c>
    </row>
    <row r="8" spans="1:5" x14ac:dyDescent="0.3">
      <c r="A8" s="241"/>
      <c r="B8" s="74" t="s">
        <v>134</v>
      </c>
      <c r="C8" s="75">
        <v>382700</v>
      </c>
      <c r="D8" s="73">
        <v>298506</v>
      </c>
      <c r="E8" s="230"/>
    </row>
    <row r="9" spans="1:5" x14ac:dyDescent="0.3">
      <c r="A9" s="69" t="s">
        <v>13</v>
      </c>
      <c r="B9" s="69" t="s">
        <v>14</v>
      </c>
      <c r="C9" s="70" t="s">
        <v>15</v>
      </c>
      <c r="D9" s="70" t="s">
        <v>16</v>
      </c>
      <c r="E9" s="71" t="s">
        <v>128</v>
      </c>
    </row>
    <row r="10" spans="1:5" x14ac:dyDescent="0.3">
      <c r="A10" s="241" t="s">
        <v>135</v>
      </c>
      <c r="B10" s="72" t="s">
        <v>136</v>
      </c>
      <c r="C10" s="73">
        <v>261700</v>
      </c>
      <c r="D10" s="73">
        <v>204126</v>
      </c>
      <c r="E10" s="230" t="s">
        <v>90</v>
      </c>
    </row>
    <row r="11" spans="1:5" x14ac:dyDescent="0.3">
      <c r="A11" s="241"/>
      <c r="B11" s="72" t="s">
        <v>137</v>
      </c>
      <c r="C11" s="73">
        <v>292700</v>
      </c>
      <c r="D11" s="73">
        <v>228306</v>
      </c>
      <c r="E11" s="230"/>
    </row>
    <row r="12" spans="1:5" x14ac:dyDescent="0.3">
      <c r="A12" s="241"/>
      <c r="B12" s="72" t="s">
        <v>138</v>
      </c>
      <c r="C12" s="73">
        <v>303700</v>
      </c>
      <c r="D12" s="73">
        <v>236886</v>
      </c>
      <c r="E12" s="230"/>
    </row>
    <row r="13" spans="1:5" x14ac:dyDescent="0.3">
      <c r="A13" s="69" t="s">
        <v>13</v>
      </c>
      <c r="B13" s="69" t="s">
        <v>14</v>
      </c>
      <c r="C13" s="70" t="s">
        <v>15</v>
      </c>
      <c r="D13" s="70" t="s">
        <v>16</v>
      </c>
      <c r="E13" s="71" t="s">
        <v>128</v>
      </c>
    </row>
    <row r="14" spans="1:5" x14ac:dyDescent="0.3">
      <c r="A14" s="241" t="s">
        <v>139</v>
      </c>
      <c r="B14" s="72" t="s">
        <v>140</v>
      </c>
      <c r="C14" s="73">
        <v>399700</v>
      </c>
      <c r="D14" s="73">
        <v>291781</v>
      </c>
      <c r="E14" s="230" t="s">
        <v>65</v>
      </c>
    </row>
    <row r="15" spans="1:5" x14ac:dyDescent="0.3">
      <c r="A15" s="241"/>
      <c r="B15" s="72" t="s">
        <v>141</v>
      </c>
      <c r="C15" s="73">
        <v>429700</v>
      </c>
      <c r="D15" s="73">
        <v>313681</v>
      </c>
      <c r="E15" s="230"/>
    </row>
    <row r="16" spans="1:5" x14ac:dyDescent="0.3">
      <c r="A16" s="241"/>
      <c r="B16" s="72" t="s">
        <v>142</v>
      </c>
      <c r="C16" s="73">
        <v>459700</v>
      </c>
      <c r="D16" s="73">
        <v>335581</v>
      </c>
      <c r="E16" s="230"/>
    </row>
    <row r="17" spans="1:5" x14ac:dyDescent="0.3">
      <c r="A17" s="69" t="s">
        <v>13</v>
      </c>
      <c r="B17" s="69" t="s">
        <v>14</v>
      </c>
      <c r="C17" s="70" t="s">
        <v>15</v>
      </c>
      <c r="D17" s="70" t="s">
        <v>16</v>
      </c>
      <c r="E17" s="71" t="s">
        <v>128</v>
      </c>
    </row>
    <row r="18" spans="1:5" x14ac:dyDescent="0.3">
      <c r="A18" s="242" t="s">
        <v>143</v>
      </c>
      <c r="B18" s="72" t="s">
        <v>140</v>
      </c>
      <c r="C18" s="73">
        <v>279700</v>
      </c>
      <c r="D18" s="73">
        <v>226557</v>
      </c>
      <c r="E18" s="230" t="s">
        <v>65</v>
      </c>
    </row>
    <row r="19" spans="1:5" x14ac:dyDescent="0.3">
      <c r="A19" s="242"/>
      <c r="B19" s="72" t="s">
        <v>144</v>
      </c>
      <c r="C19" s="73">
        <v>299700</v>
      </c>
      <c r="D19" s="73">
        <v>242757</v>
      </c>
      <c r="E19" s="230"/>
    </row>
    <row r="20" spans="1:5" x14ac:dyDescent="0.3">
      <c r="A20" s="242"/>
      <c r="B20" s="72" t="s">
        <v>145</v>
      </c>
      <c r="C20" s="73">
        <v>294700</v>
      </c>
      <c r="D20" s="73">
        <v>238707</v>
      </c>
      <c r="E20" s="230"/>
    </row>
    <row r="21" spans="1:5" x14ac:dyDescent="0.3">
      <c r="A21" s="69" t="s">
        <v>13</v>
      </c>
      <c r="B21" s="69" t="s">
        <v>14</v>
      </c>
      <c r="C21" s="70" t="s">
        <v>15</v>
      </c>
      <c r="D21" s="70" t="s">
        <v>16</v>
      </c>
      <c r="E21" s="71" t="s">
        <v>128</v>
      </c>
    </row>
    <row r="22" spans="1:5" x14ac:dyDescent="0.3">
      <c r="A22" s="242" t="s">
        <v>146</v>
      </c>
      <c r="B22" s="72" t="s">
        <v>140</v>
      </c>
      <c r="C22" s="73">
        <v>239700</v>
      </c>
      <c r="D22" s="73">
        <v>191760</v>
      </c>
      <c r="E22" s="230" t="s">
        <v>65</v>
      </c>
    </row>
    <row r="23" spans="1:5" x14ac:dyDescent="0.3">
      <c r="A23" s="242"/>
      <c r="B23" s="72" t="s">
        <v>141</v>
      </c>
      <c r="C23" s="73">
        <v>251700</v>
      </c>
      <c r="D23" s="73">
        <v>201360</v>
      </c>
      <c r="E23" s="230"/>
    </row>
    <row r="24" spans="1:5" x14ac:dyDescent="0.3">
      <c r="A24" s="242"/>
      <c r="B24" s="72" t="s">
        <v>142</v>
      </c>
      <c r="C24" s="73">
        <v>259700</v>
      </c>
      <c r="D24" s="73">
        <v>207760</v>
      </c>
      <c r="E24" s="230"/>
    </row>
    <row r="25" spans="1:5" x14ac:dyDescent="0.3">
      <c r="A25" s="69" t="s">
        <v>13</v>
      </c>
      <c r="B25" s="69" t="s">
        <v>14</v>
      </c>
      <c r="C25" s="70" t="s">
        <v>15</v>
      </c>
      <c r="D25" s="70" t="s">
        <v>16</v>
      </c>
      <c r="E25" s="71" t="s">
        <v>128</v>
      </c>
    </row>
    <row r="26" spans="1:5" x14ac:dyDescent="0.3">
      <c r="A26" s="228" t="s">
        <v>147</v>
      </c>
      <c r="B26" s="76" t="s">
        <v>148</v>
      </c>
      <c r="C26" s="75">
        <v>164900</v>
      </c>
      <c r="D26" s="75">
        <v>123675</v>
      </c>
      <c r="E26" s="223" t="s">
        <v>149</v>
      </c>
    </row>
    <row r="27" spans="1:5" x14ac:dyDescent="0.3">
      <c r="A27" s="228"/>
      <c r="B27" s="76" t="s">
        <v>150</v>
      </c>
      <c r="C27" s="75">
        <v>175900</v>
      </c>
      <c r="D27" s="75">
        <v>131925</v>
      </c>
      <c r="E27" s="223"/>
    </row>
    <row r="28" spans="1:5" x14ac:dyDescent="0.3">
      <c r="A28" s="228"/>
      <c r="B28" s="76" t="s">
        <v>151</v>
      </c>
      <c r="C28" s="75">
        <v>184900</v>
      </c>
      <c r="D28" s="75">
        <v>138675</v>
      </c>
      <c r="E28" s="223"/>
    </row>
    <row r="29" spans="1:5" x14ac:dyDescent="0.3">
      <c r="A29" s="228"/>
      <c r="B29" s="76" t="s">
        <v>152</v>
      </c>
      <c r="C29" s="75">
        <v>195900</v>
      </c>
      <c r="D29" s="75">
        <v>146925</v>
      </c>
      <c r="E29" s="223"/>
    </row>
    <row r="30" spans="1:5" x14ac:dyDescent="0.3">
      <c r="A30" s="228"/>
      <c r="B30" s="76" t="s">
        <v>153</v>
      </c>
      <c r="C30" s="75">
        <v>204900</v>
      </c>
      <c r="D30" s="75">
        <v>153675</v>
      </c>
      <c r="E30" s="223"/>
    </row>
    <row r="31" spans="1:5" x14ac:dyDescent="0.3">
      <c r="A31" s="228"/>
      <c r="B31" s="76" t="s">
        <v>154</v>
      </c>
      <c r="C31" s="75">
        <v>219900</v>
      </c>
      <c r="D31" s="75">
        <v>164925</v>
      </c>
      <c r="E31" s="223"/>
    </row>
    <row r="32" spans="1:5" x14ac:dyDescent="0.3">
      <c r="A32" s="69" t="s">
        <v>13</v>
      </c>
      <c r="B32" s="69" t="s">
        <v>14</v>
      </c>
      <c r="C32" s="70" t="s">
        <v>15</v>
      </c>
      <c r="D32" s="70" t="s">
        <v>16</v>
      </c>
      <c r="E32" s="71" t="s">
        <v>128</v>
      </c>
    </row>
    <row r="33" spans="1:5" x14ac:dyDescent="0.3">
      <c r="A33" s="228" t="s">
        <v>155</v>
      </c>
      <c r="B33" s="76" t="s">
        <v>156</v>
      </c>
      <c r="C33" s="75">
        <v>169900</v>
      </c>
      <c r="D33" s="75">
        <v>132522</v>
      </c>
      <c r="E33" s="223" t="s">
        <v>149</v>
      </c>
    </row>
    <row r="34" spans="1:5" x14ac:dyDescent="0.3">
      <c r="A34" s="228"/>
      <c r="B34" s="76" t="s">
        <v>157</v>
      </c>
      <c r="C34" s="75">
        <v>184900</v>
      </c>
      <c r="D34" s="75">
        <v>144222</v>
      </c>
      <c r="E34" s="223"/>
    </row>
    <row r="35" spans="1:5" x14ac:dyDescent="0.3">
      <c r="A35" s="228"/>
      <c r="B35" s="76" t="s">
        <v>158</v>
      </c>
      <c r="C35" s="75">
        <v>194900</v>
      </c>
      <c r="D35" s="75">
        <v>152022</v>
      </c>
      <c r="E35" s="223"/>
    </row>
    <row r="36" spans="1:5" x14ac:dyDescent="0.3">
      <c r="A36" s="228"/>
      <c r="B36" s="76" t="s">
        <v>159</v>
      </c>
      <c r="C36" s="75">
        <v>219900</v>
      </c>
      <c r="D36" s="75">
        <v>171522</v>
      </c>
      <c r="E36" s="223"/>
    </row>
    <row r="37" spans="1:5" x14ac:dyDescent="0.3">
      <c r="A37" s="228"/>
      <c r="B37" s="76" t="s">
        <v>160</v>
      </c>
      <c r="C37" s="75">
        <v>229900</v>
      </c>
      <c r="D37" s="75">
        <v>179322</v>
      </c>
      <c r="E37" s="223"/>
    </row>
    <row r="38" spans="1:5" x14ac:dyDescent="0.3">
      <c r="A38" s="228"/>
      <c r="B38" s="76" t="s">
        <v>161</v>
      </c>
      <c r="C38" s="75">
        <v>239900</v>
      </c>
      <c r="D38" s="75">
        <v>187122</v>
      </c>
      <c r="E38" s="223"/>
    </row>
    <row r="39" spans="1:5" x14ac:dyDescent="0.3">
      <c r="A39" s="69" t="s">
        <v>13</v>
      </c>
      <c r="B39" s="69" t="s">
        <v>14</v>
      </c>
      <c r="C39" s="70" t="s">
        <v>15</v>
      </c>
      <c r="D39" s="70" t="s">
        <v>16</v>
      </c>
      <c r="E39" s="71" t="s">
        <v>128</v>
      </c>
    </row>
    <row r="40" spans="1:5" x14ac:dyDescent="0.3">
      <c r="A40" s="228" t="s">
        <v>162</v>
      </c>
      <c r="B40" s="76" t="s">
        <v>163</v>
      </c>
      <c r="C40" s="75">
        <v>293900</v>
      </c>
      <c r="D40" s="75">
        <v>243937</v>
      </c>
      <c r="E40" s="223" t="s">
        <v>149</v>
      </c>
    </row>
    <row r="41" spans="1:5" x14ac:dyDescent="0.3">
      <c r="A41" s="228"/>
      <c r="B41" s="76" t="s">
        <v>164</v>
      </c>
      <c r="C41" s="75">
        <v>293900</v>
      </c>
      <c r="D41" s="75">
        <v>243937</v>
      </c>
      <c r="E41" s="223"/>
    </row>
    <row r="42" spans="1:5" x14ac:dyDescent="0.3">
      <c r="A42" s="228"/>
      <c r="B42" s="76" t="s">
        <v>165</v>
      </c>
      <c r="C42" s="75">
        <v>293900</v>
      </c>
      <c r="D42" s="75">
        <v>243937</v>
      </c>
      <c r="E42" s="223"/>
    </row>
    <row r="43" spans="1:5" x14ac:dyDescent="0.3">
      <c r="A43" s="228"/>
      <c r="B43" s="76" t="s">
        <v>166</v>
      </c>
      <c r="C43" s="75">
        <v>329900</v>
      </c>
      <c r="D43" s="75">
        <v>273817</v>
      </c>
      <c r="E43" s="223"/>
    </row>
    <row r="44" spans="1:5" x14ac:dyDescent="0.3">
      <c r="A44" s="69" t="s">
        <v>13</v>
      </c>
      <c r="B44" s="69" t="s">
        <v>14</v>
      </c>
      <c r="C44" s="70" t="s">
        <v>15</v>
      </c>
      <c r="D44" s="70" t="s">
        <v>16</v>
      </c>
      <c r="E44" s="71" t="s">
        <v>128</v>
      </c>
    </row>
    <row r="45" spans="1:5" x14ac:dyDescent="0.3">
      <c r="A45" s="228" t="s">
        <v>167</v>
      </c>
      <c r="B45" s="76" t="s">
        <v>168</v>
      </c>
      <c r="C45" s="75">
        <v>196800</v>
      </c>
      <c r="D45" s="75">
        <v>153504</v>
      </c>
      <c r="E45" s="230" t="s">
        <v>65</v>
      </c>
    </row>
    <row r="46" spans="1:5" x14ac:dyDescent="0.3">
      <c r="A46" s="228"/>
      <c r="B46" s="76" t="s">
        <v>169</v>
      </c>
      <c r="C46" s="75">
        <v>210800</v>
      </c>
      <c r="D46" s="75">
        <v>164424</v>
      </c>
      <c r="E46" s="230"/>
    </row>
    <row r="47" spans="1:5" x14ac:dyDescent="0.3">
      <c r="A47" s="228"/>
      <c r="B47" s="76" t="s">
        <v>170</v>
      </c>
      <c r="C47" s="75">
        <v>249800</v>
      </c>
      <c r="D47" s="75">
        <v>194844</v>
      </c>
      <c r="E47" s="230"/>
    </row>
    <row r="48" spans="1:5" x14ac:dyDescent="0.3">
      <c r="A48" s="69" t="s">
        <v>13</v>
      </c>
      <c r="B48" s="69" t="s">
        <v>14</v>
      </c>
      <c r="C48" s="70" t="s">
        <v>15</v>
      </c>
      <c r="D48" s="70" t="s">
        <v>16</v>
      </c>
      <c r="E48" s="71" t="s">
        <v>128</v>
      </c>
    </row>
    <row r="49" spans="1:5" x14ac:dyDescent="0.3">
      <c r="A49" s="228" t="s">
        <v>171</v>
      </c>
      <c r="B49" s="76" t="s">
        <v>172</v>
      </c>
      <c r="C49" s="75">
        <v>219800</v>
      </c>
      <c r="D49" s="75">
        <v>175840</v>
      </c>
      <c r="E49" s="223" t="s">
        <v>173</v>
      </c>
    </row>
    <row r="50" spans="1:5" x14ac:dyDescent="0.3">
      <c r="A50" s="228"/>
      <c r="B50" s="76" t="s">
        <v>174</v>
      </c>
      <c r="C50" s="75">
        <v>239800</v>
      </c>
      <c r="D50" s="75">
        <v>191840</v>
      </c>
      <c r="E50" s="227"/>
    </row>
    <row r="51" spans="1:5" x14ac:dyDescent="0.3">
      <c r="A51" s="228"/>
      <c r="B51" s="76" t="s">
        <v>175</v>
      </c>
      <c r="C51" s="75">
        <v>265800</v>
      </c>
      <c r="D51" s="75">
        <v>212640</v>
      </c>
      <c r="E51" s="227"/>
    </row>
    <row r="52" spans="1:5" x14ac:dyDescent="0.3">
      <c r="A52" s="228"/>
      <c r="B52" s="76" t="s">
        <v>176</v>
      </c>
      <c r="C52" s="75">
        <v>289800</v>
      </c>
      <c r="D52" s="75">
        <v>231840</v>
      </c>
      <c r="E52" s="227"/>
    </row>
    <row r="53" spans="1:5" x14ac:dyDescent="0.3">
      <c r="A53" s="69" t="s">
        <v>13</v>
      </c>
      <c r="B53" s="69" t="s">
        <v>14</v>
      </c>
      <c r="C53" s="70" t="s">
        <v>15</v>
      </c>
      <c r="D53" s="70" t="s">
        <v>16</v>
      </c>
      <c r="E53" s="71" t="s">
        <v>128</v>
      </c>
    </row>
    <row r="54" spans="1:5" x14ac:dyDescent="0.3">
      <c r="A54" s="228" t="s">
        <v>177</v>
      </c>
      <c r="B54" s="76" t="s">
        <v>178</v>
      </c>
      <c r="C54" s="75">
        <v>209900</v>
      </c>
      <c r="D54" s="75">
        <v>178415</v>
      </c>
      <c r="E54" s="223" t="s">
        <v>149</v>
      </c>
    </row>
    <row r="55" spans="1:5" x14ac:dyDescent="0.3">
      <c r="A55" s="228"/>
      <c r="B55" s="76" t="s">
        <v>179</v>
      </c>
      <c r="C55" s="75">
        <v>217900</v>
      </c>
      <c r="D55" s="75">
        <v>185215</v>
      </c>
      <c r="E55" s="223"/>
    </row>
    <row r="56" spans="1:5" x14ac:dyDescent="0.3">
      <c r="A56" s="228"/>
      <c r="B56" s="76" t="s">
        <v>180</v>
      </c>
      <c r="C56" s="75">
        <v>219900</v>
      </c>
      <c r="D56" s="75">
        <v>186915</v>
      </c>
      <c r="E56" s="223"/>
    </row>
    <row r="57" spans="1:5" x14ac:dyDescent="0.3">
      <c r="A57" s="228"/>
      <c r="B57" s="76" t="s">
        <v>181</v>
      </c>
      <c r="C57" s="75">
        <v>232900</v>
      </c>
      <c r="D57" s="75">
        <v>197965</v>
      </c>
      <c r="E57" s="223"/>
    </row>
    <row r="58" spans="1:5" x14ac:dyDescent="0.3">
      <c r="A58" s="228"/>
      <c r="B58" s="76" t="s">
        <v>182</v>
      </c>
      <c r="C58" s="75">
        <v>239900</v>
      </c>
      <c r="D58" s="75">
        <v>203915</v>
      </c>
      <c r="E58" s="223"/>
    </row>
    <row r="59" spans="1:5" x14ac:dyDescent="0.3">
      <c r="A59" s="228"/>
      <c r="B59" s="76" t="s">
        <v>183</v>
      </c>
      <c r="C59" s="75">
        <v>249900</v>
      </c>
      <c r="D59" s="75">
        <v>212415</v>
      </c>
      <c r="E59" s="223"/>
    </row>
    <row r="60" spans="1:5" x14ac:dyDescent="0.3">
      <c r="A60" s="228"/>
      <c r="B60" s="76" t="s">
        <v>184</v>
      </c>
      <c r="C60" s="75">
        <v>259900</v>
      </c>
      <c r="D60" s="75">
        <v>220915</v>
      </c>
      <c r="E60" s="223"/>
    </row>
    <row r="61" spans="1:5" x14ac:dyDescent="0.3">
      <c r="A61" s="228"/>
      <c r="B61" s="76" t="s">
        <v>185</v>
      </c>
      <c r="C61" s="75">
        <v>279900</v>
      </c>
      <c r="D61" s="75">
        <v>243513</v>
      </c>
      <c r="E61" s="223"/>
    </row>
    <row r="62" spans="1:5" x14ac:dyDescent="0.3">
      <c r="A62" s="69" t="s">
        <v>13</v>
      </c>
      <c r="B62" s="69" t="s">
        <v>14</v>
      </c>
      <c r="C62" s="70" t="s">
        <v>15</v>
      </c>
      <c r="D62" s="70" t="s">
        <v>16</v>
      </c>
      <c r="E62" s="71" t="s">
        <v>128</v>
      </c>
    </row>
    <row r="63" spans="1:5" x14ac:dyDescent="0.3">
      <c r="A63" s="228" t="s">
        <v>186</v>
      </c>
      <c r="B63" s="76" t="s">
        <v>187</v>
      </c>
      <c r="C63" s="75">
        <v>229900</v>
      </c>
      <c r="D63" s="75">
        <v>188518</v>
      </c>
      <c r="E63" s="223" t="s">
        <v>149</v>
      </c>
    </row>
    <row r="64" spans="1:5" x14ac:dyDescent="0.3">
      <c r="A64" s="228"/>
      <c r="B64" s="76" t="s">
        <v>172</v>
      </c>
      <c r="C64" s="75">
        <v>235900</v>
      </c>
      <c r="D64" s="75">
        <v>193438</v>
      </c>
      <c r="E64" s="223"/>
    </row>
    <row r="65" spans="1:5" x14ac:dyDescent="0.3">
      <c r="A65" s="228"/>
      <c r="B65" s="76" t="s">
        <v>188</v>
      </c>
      <c r="C65" s="75">
        <v>252900</v>
      </c>
      <c r="D65" s="75">
        <v>207378</v>
      </c>
      <c r="E65" s="223"/>
    </row>
    <row r="66" spans="1:5" x14ac:dyDescent="0.3">
      <c r="A66" s="228"/>
      <c r="B66" s="76" t="s">
        <v>189</v>
      </c>
      <c r="C66" s="75">
        <v>263900</v>
      </c>
      <c r="D66" s="75">
        <v>221676</v>
      </c>
      <c r="E66" s="223"/>
    </row>
    <row r="67" spans="1:5" x14ac:dyDescent="0.3">
      <c r="A67" s="228"/>
      <c r="B67" s="76" t="s">
        <v>190</v>
      </c>
      <c r="C67" s="75">
        <v>262900</v>
      </c>
      <c r="D67" s="75">
        <v>220836</v>
      </c>
      <c r="E67" s="223"/>
    </row>
    <row r="68" spans="1:5" x14ac:dyDescent="0.3">
      <c r="A68" s="228"/>
      <c r="B68" s="76" t="s">
        <v>191</v>
      </c>
      <c r="C68" s="75">
        <v>273900</v>
      </c>
      <c r="D68" s="75">
        <v>230076</v>
      </c>
      <c r="E68" s="223"/>
    </row>
    <row r="69" spans="1:5" x14ac:dyDescent="0.3">
      <c r="A69" s="228"/>
      <c r="B69" s="76" t="s">
        <v>192</v>
      </c>
      <c r="C69" s="75">
        <v>295900</v>
      </c>
      <c r="D69" s="75">
        <v>248556</v>
      </c>
      <c r="E69" s="223"/>
    </row>
    <row r="70" spans="1:5" x14ac:dyDescent="0.3">
      <c r="A70" s="228"/>
      <c r="B70" s="76" t="s">
        <v>193</v>
      </c>
      <c r="C70" s="75">
        <v>309900</v>
      </c>
      <c r="D70" s="75">
        <v>260316</v>
      </c>
      <c r="E70" s="223"/>
    </row>
    <row r="71" spans="1:5" x14ac:dyDescent="0.3">
      <c r="A71" s="69" t="s">
        <v>13</v>
      </c>
      <c r="B71" s="69" t="s">
        <v>14</v>
      </c>
      <c r="C71" s="70" t="s">
        <v>15</v>
      </c>
      <c r="D71" s="70" t="s">
        <v>16</v>
      </c>
      <c r="E71" s="71" t="s">
        <v>128</v>
      </c>
    </row>
    <row r="72" spans="1:5" x14ac:dyDescent="0.3">
      <c r="A72" s="228" t="s">
        <v>194</v>
      </c>
      <c r="B72" s="76" t="s">
        <v>195</v>
      </c>
      <c r="C72" s="75">
        <v>299900</v>
      </c>
      <c r="D72" s="75">
        <v>263912</v>
      </c>
      <c r="E72" s="223" t="s">
        <v>149</v>
      </c>
    </row>
    <row r="73" spans="1:5" x14ac:dyDescent="0.3">
      <c r="A73" s="228"/>
      <c r="B73" s="76" t="s">
        <v>196</v>
      </c>
      <c r="C73" s="75">
        <v>314900</v>
      </c>
      <c r="D73" s="75">
        <v>277112</v>
      </c>
      <c r="E73" s="223"/>
    </row>
    <row r="74" spans="1:5" x14ac:dyDescent="0.3">
      <c r="A74" s="228"/>
      <c r="B74" s="76" t="s">
        <v>197</v>
      </c>
      <c r="C74" s="75">
        <v>335900</v>
      </c>
      <c r="D74" s="75">
        <v>295592</v>
      </c>
      <c r="E74" s="223"/>
    </row>
    <row r="75" spans="1:5" x14ac:dyDescent="0.3">
      <c r="A75" s="228"/>
      <c r="B75" s="76" t="s">
        <v>185</v>
      </c>
      <c r="C75" s="75">
        <v>359900</v>
      </c>
      <c r="D75" s="75">
        <v>316712</v>
      </c>
      <c r="E75" s="223"/>
    </row>
    <row r="76" spans="1:5" x14ac:dyDescent="0.3">
      <c r="A76" s="69" t="s">
        <v>13</v>
      </c>
      <c r="B76" s="69" t="s">
        <v>14</v>
      </c>
      <c r="C76" s="70" t="s">
        <v>15</v>
      </c>
      <c r="D76" s="70" t="s">
        <v>16</v>
      </c>
      <c r="E76" s="71" t="s">
        <v>128</v>
      </c>
    </row>
    <row r="77" spans="1:5" s="1" customFormat="1" x14ac:dyDescent="0.3">
      <c r="A77" s="229" t="s">
        <v>198</v>
      </c>
      <c r="B77" s="78" t="s">
        <v>199</v>
      </c>
      <c r="C77" s="79">
        <v>232900</v>
      </c>
      <c r="D77" s="79">
        <v>221255</v>
      </c>
      <c r="E77" s="223" t="s">
        <v>149</v>
      </c>
    </row>
    <row r="78" spans="1:5" s="1" customFormat="1" x14ac:dyDescent="0.3">
      <c r="A78" s="229"/>
      <c r="B78" s="78" t="s">
        <v>200</v>
      </c>
      <c r="C78" s="79">
        <v>242900</v>
      </c>
      <c r="D78" s="79">
        <v>230755</v>
      </c>
      <c r="E78" s="223"/>
    </row>
    <row r="79" spans="1:5" s="1" customFormat="1" x14ac:dyDescent="0.3">
      <c r="A79" s="229"/>
      <c r="B79" s="78" t="s">
        <v>201</v>
      </c>
      <c r="C79" s="79">
        <v>257900</v>
      </c>
      <c r="D79" s="79">
        <v>245005</v>
      </c>
      <c r="E79" s="223"/>
    </row>
    <row r="80" spans="1:5" s="1" customFormat="1" x14ac:dyDescent="0.3">
      <c r="A80" s="229"/>
      <c r="B80" s="78" t="s">
        <v>202</v>
      </c>
      <c r="C80" s="79">
        <v>279900</v>
      </c>
      <c r="D80" s="79">
        <v>265905</v>
      </c>
      <c r="E80" s="223"/>
    </row>
    <row r="81" spans="1:5" s="1" customFormat="1" x14ac:dyDescent="0.3">
      <c r="A81" s="229"/>
      <c r="B81" s="78" t="s">
        <v>203</v>
      </c>
      <c r="C81" s="79">
        <v>285900</v>
      </c>
      <c r="D81" s="79">
        <v>271605</v>
      </c>
      <c r="E81" s="223"/>
    </row>
    <row r="82" spans="1:5" s="1" customFormat="1" x14ac:dyDescent="0.3">
      <c r="A82" s="229"/>
      <c r="B82" s="78" t="s">
        <v>204</v>
      </c>
      <c r="C82" s="79">
        <v>329900</v>
      </c>
      <c r="D82" s="79">
        <v>313405</v>
      </c>
      <c r="E82" s="223"/>
    </row>
    <row r="83" spans="1:5" x14ac:dyDescent="0.3">
      <c r="A83" s="69" t="s">
        <v>13</v>
      </c>
      <c r="B83" s="69" t="s">
        <v>14</v>
      </c>
      <c r="C83" s="70" t="s">
        <v>15</v>
      </c>
      <c r="D83" s="70" t="s">
        <v>16</v>
      </c>
      <c r="E83" s="71" t="s">
        <v>128</v>
      </c>
    </row>
    <row r="84" spans="1:5" s="1" customFormat="1" x14ac:dyDescent="0.3">
      <c r="A84" s="229" t="s">
        <v>205</v>
      </c>
      <c r="B84" s="78" t="s">
        <v>206</v>
      </c>
      <c r="C84" s="79">
        <v>317900</v>
      </c>
      <c r="D84" s="79">
        <v>302005</v>
      </c>
      <c r="E84" s="223" t="s">
        <v>149</v>
      </c>
    </row>
    <row r="85" spans="1:5" s="1" customFormat="1" x14ac:dyDescent="0.3">
      <c r="A85" s="229"/>
      <c r="B85" s="78" t="s">
        <v>207</v>
      </c>
      <c r="C85" s="79">
        <v>343900</v>
      </c>
      <c r="D85" s="79">
        <v>326705</v>
      </c>
      <c r="E85" s="227"/>
    </row>
    <row r="86" spans="1:5" s="1" customFormat="1" x14ac:dyDescent="0.3">
      <c r="A86" s="229"/>
      <c r="B86" s="78" t="s">
        <v>208</v>
      </c>
      <c r="C86" s="79">
        <v>356900</v>
      </c>
      <c r="D86" s="79">
        <v>339055</v>
      </c>
      <c r="E86" s="227"/>
    </row>
    <row r="87" spans="1:5" s="1" customFormat="1" x14ac:dyDescent="0.3">
      <c r="A87" s="229"/>
      <c r="B87" s="78" t="s">
        <v>209</v>
      </c>
      <c r="C87" s="79">
        <v>383900</v>
      </c>
      <c r="D87" s="79">
        <v>364705</v>
      </c>
      <c r="E87" s="227"/>
    </row>
    <row r="88" spans="1:5" s="1" customFormat="1" x14ac:dyDescent="0.3">
      <c r="A88" s="229"/>
      <c r="B88" s="78" t="s">
        <v>210</v>
      </c>
      <c r="C88" s="79">
        <v>383900</v>
      </c>
      <c r="D88" s="79">
        <v>364705</v>
      </c>
      <c r="E88" s="227"/>
    </row>
    <row r="89" spans="1:5" s="1" customFormat="1" x14ac:dyDescent="0.3">
      <c r="A89" s="229"/>
      <c r="B89" s="78" t="s">
        <v>211</v>
      </c>
      <c r="C89" s="79">
        <v>403900</v>
      </c>
      <c r="D89" s="79">
        <v>383705</v>
      </c>
      <c r="E89" s="227"/>
    </row>
    <row r="90" spans="1:5" s="1" customFormat="1" x14ac:dyDescent="0.3">
      <c r="A90" s="229"/>
      <c r="B90" s="78" t="s">
        <v>212</v>
      </c>
      <c r="C90" s="79">
        <v>417900</v>
      </c>
      <c r="D90" s="79">
        <v>397005</v>
      </c>
      <c r="E90" s="227"/>
    </row>
    <row r="91" spans="1:5" ht="17.25" customHeight="1" x14ac:dyDescent="0.3">
      <c r="A91" s="236" t="s">
        <v>213</v>
      </c>
      <c r="B91" s="236"/>
      <c r="C91" s="237"/>
      <c r="D91" s="237"/>
      <c r="E91" s="236"/>
    </row>
    <row r="92" spans="1:5" ht="15" customHeight="1" x14ac:dyDescent="0.3">
      <c r="A92" s="238" t="s">
        <v>214</v>
      </c>
      <c r="B92" s="238"/>
      <c r="C92" s="239"/>
      <c r="D92" s="239"/>
      <c r="E92" s="238"/>
    </row>
  </sheetData>
  <mergeCells count="36">
    <mergeCell ref="A92:E92"/>
    <mergeCell ref="A4:A5"/>
    <mergeCell ref="A7:A8"/>
    <mergeCell ref="A10:A12"/>
    <mergeCell ref="A14:A16"/>
    <mergeCell ref="A18:A20"/>
    <mergeCell ref="A22:A24"/>
    <mergeCell ref="A26:A31"/>
    <mergeCell ref="A33:A38"/>
    <mergeCell ref="A40:A43"/>
    <mergeCell ref="A45:A47"/>
    <mergeCell ref="A49:A52"/>
    <mergeCell ref="A54:A61"/>
    <mergeCell ref="E49:E52"/>
    <mergeCell ref="E54:E61"/>
    <mergeCell ref="A1:E1"/>
    <mergeCell ref="A2:E2"/>
    <mergeCell ref="A91:E91"/>
    <mergeCell ref="E22:E24"/>
    <mergeCell ref="E26:E31"/>
    <mergeCell ref="E33:E38"/>
    <mergeCell ref="E40:E43"/>
    <mergeCell ref="E45:E47"/>
    <mergeCell ref="E4:E5"/>
    <mergeCell ref="E7:E8"/>
    <mergeCell ref="E10:E12"/>
    <mergeCell ref="E14:E16"/>
    <mergeCell ref="E18:E20"/>
    <mergeCell ref="E63:E70"/>
    <mergeCell ref="E72:E75"/>
    <mergeCell ref="E77:E82"/>
    <mergeCell ref="E84:E90"/>
    <mergeCell ref="A63:A70"/>
    <mergeCell ref="A72:A75"/>
    <mergeCell ref="A77:A82"/>
    <mergeCell ref="A84:A90"/>
  </mergeCells>
  <phoneticPr fontId="38" type="noConversion"/>
  <hyperlinks>
    <hyperlink ref="A92:E92" r:id="rId1" display="                           查看最新免税价格请登录 北京国汽海创官方网站 www.bjgqhc.com" xr:uid="{00000000-0004-0000-0300-000000000000}"/>
  </hyperlinks>
  <pageMargins left="0.75" right="0.75" top="1" bottom="1" header="0.5" footer="0.5"/>
  <pageSetup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2"/>
  <sheetViews>
    <sheetView zoomScale="90" zoomScaleNormal="90" workbookViewId="0">
      <selection activeCell="D8" sqref="D8"/>
    </sheetView>
  </sheetViews>
  <sheetFormatPr defaultColWidth="9" defaultRowHeight="14" x14ac:dyDescent="0.3"/>
  <cols>
    <col min="1" max="1" width="17" customWidth="1"/>
    <col min="2" max="2" width="51.75" customWidth="1"/>
    <col min="3" max="3" width="12" style="43" customWidth="1"/>
    <col min="4" max="4" width="12.25" style="43" customWidth="1"/>
    <col min="5" max="5" width="15.4140625" style="44" customWidth="1"/>
    <col min="6" max="6" width="15.58203125" style="44" customWidth="1"/>
    <col min="7" max="7" width="15.75" customWidth="1"/>
    <col min="8" max="8" width="11.75"/>
  </cols>
  <sheetData>
    <row r="1" spans="1:7" ht="31.15" customHeight="1" x14ac:dyDescent="0.3">
      <c r="A1" s="302" t="s">
        <v>215</v>
      </c>
      <c r="B1" s="303"/>
      <c r="C1" s="304"/>
      <c r="D1" s="304"/>
      <c r="E1" s="305"/>
      <c r="F1" s="305"/>
      <c r="G1" s="303"/>
    </row>
    <row r="2" spans="1:7" ht="117" customHeight="1" x14ac:dyDescent="0.3">
      <c r="A2" s="178" t="s">
        <v>216</v>
      </c>
      <c r="B2" s="178"/>
      <c r="C2" s="306"/>
      <c r="D2" s="233"/>
      <c r="E2" s="181"/>
      <c r="F2" s="181"/>
      <c r="G2" s="181"/>
    </row>
    <row r="3" spans="1:7" ht="16.5" x14ac:dyDescent="0.3">
      <c r="A3" s="45" t="s">
        <v>13</v>
      </c>
      <c r="B3" s="46" t="s">
        <v>14</v>
      </c>
      <c r="C3" s="47" t="s">
        <v>15</v>
      </c>
      <c r="D3" s="47" t="s">
        <v>16</v>
      </c>
      <c r="E3" s="253" t="s">
        <v>18</v>
      </c>
      <c r="F3" s="254"/>
      <c r="G3" s="48" t="s">
        <v>217</v>
      </c>
    </row>
    <row r="4" spans="1:7" ht="22.15" customHeight="1" x14ac:dyDescent="0.3">
      <c r="A4" s="264" t="s">
        <v>218</v>
      </c>
      <c r="B4" s="49" t="s">
        <v>219</v>
      </c>
      <c r="C4" s="50">
        <v>159800</v>
      </c>
      <c r="D4" s="50">
        <v>154800</v>
      </c>
      <c r="E4" s="279" t="s">
        <v>220</v>
      </c>
      <c r="F4" s="279"/>
      <c r="G4" s="273" t="s">
        <v>221</v>
      </c>
    </row>
    <row r="5" spans="1:7" ht="20.25" customHeight="1" x14ac:dyDescent="0.3">
      <c r="A5" s="264"/>
      <c r="B5" s="49" t="s">
        <v>222</v>
      </c>
      <c r="C5" s="50">
        <v>167800</v>
      </c>
      <c r="D5" s="50">
        <v>162800</v>
      </c>
      <c r="E5" s="279"/>
      <c r="F5" s="279"/>
      <c r="G5" s="274"/>
    </row>
    <row r="6" spans="1:7" ht="21" customHeight="1" x14ac:dyDescent="0.3">
      <c r="A6" s="264"/>
      <c r="B6" s="49" t="s">
        <v>223</v>
      </c>
      <c r="C6" s="50">
        <v>177800</v>
      </c>
      <c r="D6" s="50">
        <v>172800</v>
      </c>
      <c r="E6" s="279"/>
      <c r="F6" s="279"/>
      <c r="G6" s="274"/>
    </row>
    <row r="7" spans="1:7" ht="22.15" customHeight="1" x14ac:dyDescent="0.3">
      <c r="A7" s="264"/>
      <c r="B7" s="49" t="s">
        <v>224</v>
      </c>
      <c r="C7" s="50">
        <v>177800</v>
      </c>
      <c r="D7" s="50">
        <v>172800</v>
      </c>
      <c r="E7" s="279"/>
      <c r="F7" s="279"/>
      <c r="G7" s="274"/>
    </row>
    <row r="8" spans="1:7" ht="20.25" customHeight="1" x14ac:dyDescent="0.3">
      <c r="A8" s="264"/>
      <c r="B8" s="49" t="s">
        <v>225</v>
      </c>
      <c r="C8" s="50">
        <v>175800</v>
      </c>
      <c r="D8" s="50">
        <v>170800</v>
      </c>
      <c r="E8" s="279"/>
      <c r="F8" s="279"/>
      <c r="G8" s="274"/>
    </row>
    <row r="9" spans="1:7" ht="20.25" customHeight="1" x14ac:dyDescent="0.3">
      <c r="A9" s="264"/>
      <c r="B9" s="49" t="s">
        <v>226</v>
      </c>
      <c r="C9" s="50">
        <v>187800</v>
      </c>
      <c r="D9" s="50">
        <v>182800</v>
      </c>
      <c r="E9" s="279"/>
      <c r="F9" s="279"/>
      <c r="G9" s="274"/>
    </row>
    <row r="10" spans="1:7" ht="22.15" customHeight="1" x14ac:dyDescent="0.3">
      <c r="A10" s="264"/>
      <c r="B10" s="49" t="s">
        <v>227</v>
      </c>
      <c r="C10" s="50">
        <v>206800</v>
      </c>
      <c r="D10" s="50">
        <v>201800</v>
      </c>
      <c r="E10" s="279"/>
      <c r="F10" s="279"/>
      <c r="G10" s="274"/>
    </row>
    <row r="11" spans="1:7" ht="22.15" customHeight="1" x14ac:dyDescent="0.3">
      <c r="A11" s="264"/>
      <c r="B11" s="49" t="s">
        <v>228</v>
      </c>
      <c r="C11" s="50">
        <v>208800</v>
      </c>
      <c r="D11" s="50">
        <v>203800</v>
      </c>
      <c r="E11" s="279"/>
      <c r="F11" s="279"/>
      <c r="G11" s="274"/>
    </row>
    <row r="12" spans="1:7" ht="23.25" customHeight="1" x14ac:dyDescent="0.3">
      <c r="A12" s="264"/>
      <c r="B12" s="49" t="s">
        <v>229</v>
      </c>
      <c r="C12" s="50">
        <v>208800</v>
      </c>
      <c r="D12" s="50">
        <v>203800</v>
      </c>
      <c r="E12" s="279"/>
      <c r="F12" s="279"/>
      <c r="G12" s="274"/>
    </row>
    <row r="13" spans="1:7" ht="32.25" customHeight="1" x14ac:dyDescent="0.3">
      <c r="A13" s="264"/>
      <c r="B13" s="307" t="s">
        <v>230</v>
      </c>
      <c r="C13" s="308"/>
      <c r="D13" s="308"/>
      <c r="E13" s="307"/>
      <c r="F13" s="307"/>
      <c r="G13" s="275"/>
    </row>
    <row r="14" spans="1:7" ht="16.5" x14ac:dyDescent="0.3">
      <c r="A14" s="45" t="s">
        <v>13</v>
      </c>
      <c r="B14" s="46" t="s">
        <v>14</v>
      </c>
      <c r="C14" s="47" t="s">
        <v>15</v>
      </c>
      <c r="D14" s="47" t="s">
        <v>16</v>
      </c>
      <c r="E14" s="253" t="s">
        <v>18</v>
      </c>
      <c r="F14" s="254"/>
      <c r="G14" s="48" t="s">
        <v>217</v>
      </c>
    </row>
    <row r="15" spans="1:7" s="42" customFormat="1" ht="20.25" customHeight="1" x14ac:dyDescent="0.3">
      <c r="A15" s="265" t="s">
        <v>231</v>
      </c>
      <c r="B15" s="51" t="s">
        <v>232</v>
      </c>
      <c r="C15" s="52">
        <v>129900</v>
      </c>
      <c r="D15" s="52">
        <v>124900</v>
      </c>
      <c r="E15" s="247" t="s">
        <v>220</v>
      </c>
      <c r="F15" s="248"/>
      <c r="G15" s="273" t="s">
        <v>221</v>
      </c>
    </row>
    <row r="16" spans="1:7" s="42" customFormat="1" ht="20.25" customHeight="1" x14ac:dyDescent="0.3">
      <c r="A16" s="266"/>
      <c r="B16" s="51" t="s">
        <v>233</v>
      </c>
      <c r="C16" s="52">
        <v>139900</v>
      </c>
      <c r="D16" s="52">
        <v>134900</v>
      </c>
      <c r="E16" s="249"/>
      <c r="F16" s="250"/>
      <c r="G16" s="274"/>
    </row>
    <row r="17" spans="1:7" s="42" customFormat="1" ht="20.25" customHeight="1" x14ac:dyDescent="0.3">
      <c r="A17" s="266"/>
      <c r="B17" s="51" t="s">
        <v>234</v>
      </c>
      <c r="C17" s="52">
        <v>143900</v>
      </c>
      <c r="D17" s="52">
        <v>138900</v>
      </c>
      <c r="E17" s="249"/>
      <c r="F17" s="250"/>
      <c r="G17" s="274"/>
    </row>
    <row r="18" spans="1:7" s="42" customFormat="1" ht="20.25" customHeight="1" x14ac:dyDescent="0.3">
      <c r="A18" s="266"/>
      <c r="B18" s="53" t="s">
        <v>235</v>
      </c>
      <c r="C18" s="54">
        <v>145900</v>
      </c>
      <c r="D18" s="54">
        <v>140900</v>
      </c>
      <c r="E18" s="249"/>
      <c r="F18" s="250"/>
      <c r="G18" s="274"/>
    </row>
    <row r="19" spans="1:7" s="42" customFormat="1" ht="20.25" customHeight="1" x14ac:dyDescent="0.3">
      <c r="A19" s="266"/>
      <c r="B19" s="53" t="s">
        <v>236</v>
      </c>
      <c r="C19" s="54">
        <v>148400</v>
      </c>
      <c r="D19" s="54">
        <v>143400</v>
      </c>
      <c r="E19" s="249"/>
      <c r="F19" s="250"/>
      <c r="G19" s="274"/>
    </row>
    <row r="20" spans="1:7" s="42" customFormat="1" ht="20.25" customHeight="1" x14ac:dyDescent="0.3">
      <c r="A20" s="266"/>
      <c r="B20" s="53" t="s">
        <v>237</v>
      </c>
      <c r="C20" s="54">
        <v>150400</v>
      </c>
      <c r="D20" s="54">
        <v>145400</v>
      </c>
      <c r="E20" s="249"/>
      <c r="F20" s="250"/>
      <c r="G20" s="274"/>
    </row>
    <row r="21" spans="1:7" s="42" customFormat="1" ht="20.25" customHeight="1" x14ac:dyDescent="0.3">
      <c r="A21" s="266"/>
      <c r="B21" s="51" t="s">
        <v>238</v>
      </c>
      <c r="C21" s="52">
        <v>152400</v>
      </c>
      <c r="D21" s="52">
        <v>142900</v>
      </c>
      <c r="E21" s="249"/>
      <c r="F21" s="250"/>
      <c r="G21" s="274"/>
    </row>
    <row r="22" spans="1:7" s="42" customFormat="1" ht="20.25" customHeight="1" x14ac:dyDescent="0.3">
      <c r="A22" s="266"/>
      <c r="B22" s="53" t="s">
        <v>239</v>
      </c>
      <c r="C22" s="54">
        <v>153400</v>
      </c>
      <c r="D22" s="54">
        <v>143900</v>
      </c>
      <c r="E22" s="249"/>
      <c r="F22" s="250"/>
      <c r="G22" s="274"/>
    </row>
    <row r="23" spans="1:7" s="42" customFormat="1" ht="20.25" customHeight="1" x14ac:dyDescent="0.3">
      <c r="A23" s="266"/>
      <c r="B23" s="53" t="s">
        <v>240</v>
      </c>
      <c r="C23" s="54">
        <v>156400</v>
      </c>
      <c r="D23" s="54">
        <v>146900</v>
      </c>
      <c r="E23" s="249"/>
      <c r="F23" s="250"/>
      <c r="G23" s="274"/>
    </row>
    <row r="24" spans="1:7" s="42" customFormat="1" ht="20.25" customHeight="1" x14ac:dyDescent="0.3">
      <c r="A24" s="266"/>
      <c r="B24" s="55" t="s">
        <v>241</v>
      </c>
      <c r="C24" s="56">
        <v>157400</v>
      </c>
      <c r="D24" s="57">
        <v>147900</v>
      </c>
      <c r="E24" s="249"/>
      <c r="F24" s="250"/>
      <c r="G24" s="274"/>
    </row>
    <row r="25" spans="1:7" s="42" customFormat="1" ht="20.25" customHeight="1" x14ac:dyDescent="0.3">
      <c r="A25" s="266"/>
      <c r="B25" s="51" t="s">
        <v>242</v>
      </c>
      <c r="C25" s="52">
        <v>158900</v>
      </c>
      <c r="D25" s="52">
        <v>153900</v>
      </c>
      <c r="E25" s="249"/>
      <c r="F25" s="250"/>
      <c r="G25" s="274"/>
    </row>
    <row r="26" spans="1:7" s="42" customFormat="1" ht="20.25" customHeight="1" x14ac:dyDescent="0.3">
      <c r="A26" s="266"/>
      <c r="B26" s="53" t="s">
        <v>243</v>
      </c>
      <c r="C26" s="54">
        <v>163400</v>
      </c>
      <c r="D26" s="54">
        <v>158400</v>
      </c>
      <c r="E26" s="249"/>
      <c r="F26" s="250"/>
      <c r="G26" s="274"/>
    </row>
    <row r="27" spans="1:7" s="42" customFormat="1" ht="20.25" customHeight="1" x14ac:dyDescent="0.3">
      <c r="A27" s="266"/>
      <c r="B27" s="55" t="s">
        <v>244</v>
      </c>
      <c r="C27" s="56">
        <v>159900</v>
      </c>
      <c r="D27" s="57">
        <v>154900</v>
      </c>
      <c r="E27" s="249"/>
      <c r="F27" s="250"/>
      <c r="G27" s="274"/>
    </row>
    <row r="28" spans="1:7" s="42" customFormat="1" ht="20.25" customHeight="1" x14ac:dyDescent="0.3">
      <c r="A28" s="266"/>
      <c r="B28" s="55" t="s">
        <v>245</v>
      </c>
      <c r="C28" s="56">
        <v>164400</v>
      </c>
      <c r="D28" s="57">
        <v>159400</v>
      </c>
      <c r="E28" s="249"/>
      <c r="F28" s="250"/>
      <c r="G28" s="274"/>
    </row>
    <row r="29" spans="1:7" s="42" customFormat="1" ht="20.25" customHeight="1" x14ac:dyDescent="0.3">
      <c r="A29" s="266"/>
      <c r="B29" s="51" t="s">
        <v>246</v>
      </c>
      <c r="C29" s="52">
        <v>171900</v>
      </c>
      <c r="D29" s="52">
        <v>166900</v>
      </c>
      <c r="E29" s="249"/>
      <c r="F29" s="250"/>
      <c r="G29" s="274"/>
    </row>
    <row r="30" spans="1:7" s="42" customFormat="1" ht="20.25" customHeight="1" x14ac:dyDescent="0.3">
      <c r="A30" s="266"/>
      <c r="B30" s="58" t="s">
        <v>247</v>
      </c>
      <c r="C30" s="59">
        <v>172900</v>
      </c>
      <c r="D30" s="60">
        <v>167900</v>
      </c>
      <c r="E30" s="251"/>
      <c r="F30" s="252"/>
      <c r="G30" s="274"/>
    </row>
    <row r="31" spans="1:7" ht="116.25" customHeight="1" x14ac:dyDescent="0.3">
      <c r="A31" s="267"/>
      <c r="B31" s="286" t="s">
        <v>248</v>
      </c>
      <c r="C31" s="287"/>
      <c r="D31" s="287"/>
      <c r="E31" s="288"/>
      <c r="F31" s="289"/>
      <c r="G31" s="275"/>
    </row>
    <row r="32" spans="1:7" ht="16.5" x14ac:dyDescent="0.3">
      <c r="A32" s="45" t="s">
        <v>13</v>
      </c>
      <c r="B32" s="45" t="s">
        <v>14</v>
      </c>
      <c r="C32" s="61" t="s">
        <v>15</v>
      </c>
      <c r="D32" s="61" t="s">
        <v>16</v>
      </c>
      <c r="E32" s="253" t="s">
        <v>18</v>
      </c>
      <c r="F32" s="254"/>
      <c r="G32" s="48" t="s">
        <v>217</v>
      </c>
    </row>
    <row r="33" spans="1:7" ht="20.25" customHeight="1" x14ac:dyDescent="0.3">
      <c r="A33" s="268" t="s">
        <v>249</v>
      </c>
      <c r="B33" s="62" t="s">
        <v>250</v>
      </c>
      <c r="C33" s="63">
        <v>258800</v>
      </c>
      <c r="D33" s="54">
        <v>238800</v>
      </c>
      <c r="E33" s="280" t="s">
        <v>220</v>
      </c>
      <c r="F33" s="281"/>
      <c r="G33" s="276" t="s">
        <v>221</v>
      </c>
    </row>
    <row r="34" spans="1:7" ht="20.25" customHeight="1" x14ac:dyDescent="0.3">
      <c r="A34" s="268"/>
      <c r="B34" s="62" t="s">
        <v>251</v>
      </c>
      <c r="C34" s="63">
        <v>286800</v>
      </c>
      <c r="D34" s="54">
        <v>266800</v>
      </c>
      <c r="E34" s="282"/>
      <c r="F34" s="283"/>
      <c r="G34" s="277"/>
    </row>
    <row r="35" spans="1:7" ht="20.25" customHeight="1" x14ac:dyDescent="0.3">
      <c r="A35" s="268"/>
      <c r="B35" s="62" t="s">
        <v>252</v>
      </c>
      <c r="C35" s="63">
        <v>295600</v>
      </c>
      <c r="D35" s="54">
        <v>275600</v>
      </c>
      <c r="E35" s="282"/>
      <c r="F35" s="283"/>
      <c r="G35" s="277"/>
    </row>
    <row r="36" spans="1:7" ht="20.25" customHeight="1" x14ac:dyDescent="0.3">
      <c r="A36" s="268"/>
      <c r="B36" s="62" t="s">
        <v>253</v>
      </c>
      <c r="C36" s="63">
        <v>299800</v>
      </c>
      <c r="D36" s="54">
        <v>279800</v>
      </c>
      <c r="E36" s="282"/>
      <c r="F36" s="283"/>
      <c r="G36" s="277"/>
    </row>
    <row r="37" spans="1:7" ht="20.25" customHeight="1" x14ac:dyDescent="0.3">
      <c r="A37" s="268"/>
      <c r="B37" s="62" t="s">
        <v>254</v>
      </c>
      <c r="C37" s="63">
        <v>308600</v>
      </c>
      <c r="D37" s="54">
        <v>288600</v>
      </c>
      <c r="E37" s="282"/>
      <c r="F37" s="283"/>
      <c r="G37" s="277"/>
    </row>
    <row r="38" spans="1:7" ht="20.25" customHeight="1" x14ac:dyDescent="0.3">
      <c r="A38" s="268"/>
      <c r="B38" s="62" t="s">
        <v>255</v>
      </c>
      <c r="C38" s="63">
        <v>330800</v>
      </c>
      <c r="D38" s="54">
        <v>310800</v>
      </c>
      <c r="E38" s="284"/>
      <c r="F38" s="285"/>
      <c r="G38" s="277"/>
    </row>
    <row r="39" spans="1:7" ht="46.15" customHeight="1" x14ac:dyDescent="0.3">
      <c r="A39" s="268"/>
      <c r="B39" s="290" t="s">
        <v>256</v>
      </c>
      <c r="C39" s="291"/>
      <c r="D39" s="291"/>
      <c r="E39" s="291"/>
      <c r="F39" s="292"/>
      <c r="G39" s="278"/>
    </row>
    <row r="40" spans="1:7" ht="21" customHeight="1" x14ac:dyDescent="0.3">
      <c r="A40" s="45" t="s">
        <v>13</v>
      </c>
      <c r="B40" s="45" t="s">
        <v>14</v>
      </c>
      <c r="C40" s="61" t="s">
        <v>15</v>
      </c>
      <c r="D40" s="61" t="s">
        <v>16</v>
      </c>
      <c r="E40" s="253" t="s">
        <v>18</v>
      </c>
      <c r="F40" s="254"/>
      <c r="G40" s="48" t="s">
        <v>217</v>
      </c>
    </row>
    <row r="41" spans="1:7" ht="20.25" customHeight="1" x14ac:dyDescent="0.3">
      <c r="A41" s="269" t="s">
        <v>257</v>
      </c>
      <c r="B41" s="64" t="s">
        <v>258</v>
      </c>
      <c r="C41" s="65">
        <v>149800</v>
      </c>
      <c r="D41" s="54">
        <v>144800</v>
      </c>
      <c r="E41" s="296" t="s">
        <v>220</v>
      </c>
      <c r="F41" s="297"/>
      <c r="G41" s="276" t="s">
        <v>221</v>
      </c>
    </row>
    <row r="42" spans="1:7" ht="20.25" customHeight="1" x14ac:dyDescent="0.3">
      <c r="A42" s="269"/>
      <c r="B42" s="64" t="s">
        <v>259</v>
      </c>
      <c r="C42" s="65">
        <v>159800</v>
      </c>
      <c r="D42" s="54">
        <v>154800</v>
      </c>
      <c r="E42" s="298"/>
      <c r="F42" s="299"/>
      <c r="G42" s="277"/>
    </row>
    <row r="43" spans="1:7" ht="20.25" customHeight="1" x14ac:dyDescent="0.3">
      <c r="A43" s="269"/>
      <c r="B43" s="64" t="s">
        <v>260</v>
      </c>
      <c r="C43" s="65">
        <v>169800</v>
      </c>
      <c r="D43" s="54">
        <v>164800</v>
      </c>
      <c r="E43" s="298"/>
      <c r="F43" s="299"/>
      <c r="G43" s="277"/>
    </row>
    <row r="44" spans="1:7" ht="20.25" customHeight="1" x14ac:dyDescent="0.3">
      <c r="A44" s="269"/>
      <c r="B44" s="64" t="s">
        <v>261</v>
      </c>
      <c r="C44" s="65">
        <v>189800</v>
      </c>
      <c r="D44" s="54">
        <v>184800</v>
      </c>
      <c r="E44" s="298"/>
      <c r="F44" s="299"/>
      <c r="G44" s="277"/>
    </row>
    <row r="45" spans="1:7" ht="20.25" customHeight="1" x14ac:dyDescent="0.3">
      <c r="A45" s="269"/>
      <c r="B45" s="64" t="s">
        <v>262</v>
      </c>
      <c r="C45" s="65">
        <v>210800</v>
      </c>
      <c r="D45" s="54">
        <v>205800</v>
      </c>
      <c r="E45" s="300"/>
      <c r="F45" s="301"/>
      <c r="G45" s="277"/>
    </row>
    <row r="46" spans="1:7" ht="192" customHeight="1" x14ac:dyDescent="0.3">
      <c r="A46" s="269"/>
      <c r="B46" s="293" t="s">
        <v>263</v>
      </c>
      <c r="C46" s="294"/>
      <c r="D46" s="294"/>
      <c r="E46" s="294"/>
      <c r="F46" s="295"/>
      <c r="G46" s="278"/>
    </row>
    <row r="47" spans="1:7" ht="21" customHeight="1" x14ac:dyDescent="0.3">
      <c r="A47" s="45" t="s">
        <v>13</v>
      </c>
      <c r="B47" s="45" t="s">
        <v>14</v>
      </c>
      <c r="C47" s="61" t="s">
        <v>15</v>
      </c>
      <c r="D47" s="61" t="s">
        <v>16</v>
      </c>
      <c r="E47" s="253" t="s">
        <v>18</v>
      </c>
      <c r="F47" s="254"/>
      <c r="G47" s="48" t="s">
        <v>217</v>
      </c>
    </row>
    <row r="48" spans="1:7" ht="20.25" customHeight="1" x14ac:dyDescent="0.3">
      <c r="A48" s="270" t="s">
        <v>264</v>
      </c>
      <c r="B48" s="66" t="s">
        <v>265</v>
      </c>
      <c r="C48" s="54">
        <v>89900</v>
      </c>
      <c r="D48" s="54">
        <v>89900</v>
      </c>
      <c r="E48" s="243" t="s">
        <v>220</v>
      </c>
      <c r="F48" s="244"/>
      <c r="G48" s="276" t="s">
        <v>266</v>
      </c>
    </row>
    <row r="49" spans="1:7" ht="20.25" customHeight="1" x14ac:dyDescent="0.3">
      <c r="A49" s="271"/>
      <c r="B49" s="66" t="s">
        <v>267</v>
      </c>
      <c r="C49" s="54">
        <v>99900</v>
      </c>
      <c r="D49" s="54">
        <v>99900</v>
      </c>
      <c r="E49" s="245"/>
      <c r="F49" s="246"/>
      <c r="G49" s="277"/>
    </row>
    <row r="50" spans="1:7" ht="20.25" customHeight="1" x14ac:dyDescent="0.3">
      <c r="A50" s="271"/>
      <c r="B50" s="66" t="s">
        <v>268</v>
      </c>
      <c r="C50" s="54">
        <v>99900</v>
      </c>
      <c r="D50" s="54">
        <v>99900</v>
      </c>
      <c r="E50" s="245"/>
      <c r="F50" s="246"/>
      <c r="G50" s="277"/>
    </row>
    <row r="51" spans="1:7" ht="20.25" customHeight="1" x14ac:dyDescent="0.3">
      <c r="A51" s="271"/>
      <c r="B51" s="66" t="s">
        <v>269</v>
      </c>
      <c r="C51" s="54">
        <v>112900</v>
      </c>
      <c r="D51" s="54">
        <v>110900</v>
      </c>
      <c r="E51" s="245"/>
      <c r="F51" s="246"/>
      <c r="G51" s="277"/>
    </row>
    <row r="52" spans="1:7" ht="20.25" customHeight="1" x14ac:dyDescent="0.3">
      <c r="A52" s="271"/>
      <c r="B52" s="66" t="s">
        <v>270</v>
      </c>
      <c r="C52" s="54">
        <v>115900</v>
      </c>
      <c r="D52" s="54">
        <v>113900</v>
      </c>
      <c r="E52" s="245"/>
      <c r="F52" s="246"/>
      <c r="G52" s="277"/>
    </row>
    <row r="53" spans="1:7" ht="20.25" customHeight="1" x14ac:dyDescent="0.3">
      <c r="A53" s="271"/>
      <c r="B53" s="51" t="s">
        <v>271</v>
      </c>
      <c r="C53" s="54">
        <v>116900</v>
      </c>
      <c r="D53" s="54">
        <v>114900</v>
      </c>
      <c r="E53" s="245"/>
      <c r="F53" s="246"/>
      <c r="G53" s="277"/>
    </row>
    <row r="54" spans="1:7" ht="20.25" customHeight="1" x14ac:dyDescent="0.3">
      <c r="A54" s="271"/>
      <c r="B54" s="66" t="s">
        <v>272</v>
      </c>
      <c r="C54" s="54">
        <v>119900</v>
      </c>
      <c r="D54" s="54">
        <v>117900</v>
      </c>
      <c r="E54" s="245"/>
      <c r="F54" s="246"/>
      <c r="G54" s="277"/>
    </row>
    <row r="55" spans="1:7" ht="20.25" customHeight="1" x14ac:dyDescent="0.3">
      <c r="A55" s="271"/>
      <c r="B55" s="51" t="s">
        <v>273</v>
      </c>
      <c r="C55" s="54">
        <v>120900</v>
      </c>
      <c r="D55" s="54">
        <v>118900</v>
      </c>
      <c r="E55" s="245"/>
      <c r="F55" s="246"/>
      <c r="G55" s="277"/>
    </row>
    <row r="56" spans="1:7" ht="20.25" customHeight="1" x14ac:dyDescent="0.3">
      <c r="A56" s="271"/>
      <c r="B56" s="66" t="s">
        <v>274</v>
      </c>
      <c r="C56" s="54">
        <v>122900</v>
      </c>
      <c r="D56" s="54">
        <v>120900</v>
      </c>
      <c r="E56" s="245"/>
      <c r="F56" s="246"/>
      <c r="G56" s="277"/>
    </row>
    <row r="57" spans="1:7" ht="20.25" customHeight="1" x14ac:dyDescent="0.3">
      <c r="A57" s="271"/>
      <c r="B57" s="66" t="s">
        <v>275</v>
      </c>
      <c r="C57" s="54">
        <v>123900</v>
      </c>
      <c r="D57" s="54">
        <v>121900</v>
      </c>
      <c r="E57" s="245"/>
      <c r="F57" s="246"/>
      <c r="G57" s="277"/>
    </row>
    <row r="58" spans="1:7" ht="20.25" customHeight="1" x14ac:dyDescent="0.3">
      <c r="A58" s="271"/>
      <c r="B58" s="66" t="s">
        <v>276</v>
      </c>
      <c r="C58" s="54">
        <v>141900</v>
      </c>
      <c r="D58" s="54">
        <v>139900</v>
      </c>
      <c r="E58" s="245"/>
      <c r="F58" s="246"/>
      <c r="G58" s="277"/>
    </row>
    <row r="59" spans="1:7" ht="20.25" customHeight="1" x14ac:dyDescent="0.3">
      <c r="A59" s="271"/>
      <c r="B59" s="66" t="s">
        <v>277</v>
      </c>
      <c r="C59" s="54">
        <v>142900</v>
      </c>
      <c r="D59" s="54">
        <v>140900</v>
      </c>
      <c r="E59" s="245"/>
      <c r="F59" s="246"/>
      <c r="G59" s="277"/>
    </row>
    <row r="60" spans="1:7" ht="192" customHeight="1" x14ac:dyDescent="0.3">
      <c r="A60" s="272"/>
      <c r="B60" s="255" t="s">
        <v>278</v>
      </c>
      <c r="C60" s="256"/>
      <c r="D60" s="256"/>
      <c r="E60" s="256"/>
      <c r="F60" s="257"/>
      <c r="G60" s="278"/>
    </row>
    <row r="61" spans="1:7" ht="29.25" customHeight="1" x14ac:dyDescent="0.3">
      <c r="A61" s="258" t="s">
        <v>213</v>
      </c>
      <c r="B61" s="258"/>
      <c r="C61" s="259"/>
      <c r="D61" s="259"/>
      <c r="E61" s="260"/>
      <c r="F61" s="260"/>
      <c r="G61" s="258"/>
    </row>
    <row r="62" spans="1:7" ht="27" customHeight="1" x14ac:dyDescent="0.3">
      <c r="A62" s="261" t="s">
        <v>279</v>
      </c>
      <c r="B62" s="261"/>
      <c r="C62" s="262"/>
      <c r="D62" s="262"/>
      <c r="E62" s="263"/>
      <c r="F62" s="263"/>
      <c r="G62" s="261"/>
    </row>
  </sheetData>
  <mergeCells count="29">
    <mergeCell ref="A1:G1"/>
    <mergeCell ref="A2:G2"/>
    <mergeCell ref="E3:F3"/>
    <mergeCell ref="B13:F13"/>
    <mergeCell ref="E14:F14"/>
    <mergeCell ref="A62:G62"/>
    <mergeCell ref="A4:A13"/>
    <mergeCell ref="A15:A31"/>
    <mergeCell ref="A33:A39"/>
    <mergeCell ref="A41:A46"/>
    <mergeCell ref="A48:A60"/>
    <mergeCell ref="G4:G13"/>
    <mergeCell ref="G15:G31"/>
    <mergeCell ref="G33:G39"/>
    <mergeCell ref="G41:G46"/>
    <mergeCell ref="G48:G60"/>
    <mergeCell ref="E4:F12"/>
    <mergeCell ref="E33:F38"/>
    <mergeCell ref="B31:F31"/>
    <mergeCell ref="E32:F32"/>
    <mergeCell ref="B39:F39"/>
    <mergeCell ref="E48:F59"/>
    <mergeCell ref="E15:F30"/>
    <mergeCell ref="E47:F47"/>
    <mergeCell ref="B60:F60"/>
    <mergeCell ref="A61:G61"/>
    <mergeCell ref="E40:F40"/>
    <mergeCell ref="B46:F46"/>
    <mergeCell ref="E41:F45"/>
  </mergeCells>
  <phoneticPr fontId="38" type="noConversion"/>
  <hyperlinks>
    <hyperlink ref="A62:G62" r:id="rId1" display="                                                                                                                 查看最新免税价格请登录 北京国汽海创官方网站www.bjgqhc.com" xr:uid="{00000000-0004-0000-0400-000000000000}"/>
  </hyperlinks>
  <pageMargins left="0.75" right="0.75" top="1" bottom="1" header="0.5" footer="0.5"/>
  <pageSetup paperSize="9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2"/>
  <sheetViews>
    <sheetView workbookViewId="0">
      <selection activeCell="A2" sqref="A2:G2"/>
    </sheetView>
  </sheetViews>
  <sheetFormatPr defaultColWidth="9" defaultRowHeight="16.5" x14ac:dyDescent="0.3"/>
  <cols>
    <col min="1" max="1" width="12.25" style="1" customWidth="1"/>
    <col min="2" max="2" width="50.75" style="1" customWidth="1"/>
    <col min="3" max="3" width="13.75" style="2" customWidth="1"/>
    <col min="4" max="4" width="12.75" style="2" customWidth="1"/>
    <col min="5" max="5" width="13.58203125" style="3" customWidth="1"/>
    <col min="6" max="6" width="14.75" style="3" customWidth="1"/>
    <col min="7" max="7" width="11" style="1" customWidth="1"/>
    <col min="8" max="16384" width="9" style="1"/>
  </cols>
  <sheetData>
    <row r="1" spans="1:7" x14ac:dyDescent="0.3">
      <c r="A1" s="227" t="s">
        <v>280</v>
      </c>
      <c r="B1" s="227"/>
      <c r="C1" s="331"/>
      <c r="D1" s="331"/>
      <c r="E1" s="227"/>
      <c r="F1" s="227"/>
      <c r="G1" s="227"/>
    </row>
    <row r="2" spans="1:7" ht="109.9" customHeight="1" x14ac:dyDescent="0.3">
      <c r="A2" s="233" t="s">
        <v>281</v>
      </c>
      <c r="B2" s="233"/>
      <c r="C2" s="181"/>
      <c r="D2" s="181"/>
      <c r="E2" s="181"/>
      <c r="F2" s="181"/>
      <c r="G2" s="181"/>
    </row>
    <row r="3" spans="1:7" ht="14.65" customHeight="1" x14ac:dyDescent="0.3">
      <c r="A3" s="8" t="s">
        <v>13</v>
      </c>
      <c r="B3" s="8" t="s">
        <v>14</v>
      </c>
      <c r="C3" s="9" t="s">
        <v>15</v>
      </c>
      <c r="D3" s="9" t="s">
        <v>16</v>
      </c>
      <c r="E3" s="325" t="s">
        <v>18</v>
      </c>
      <c r="F3" s="326"/>
      <c r="G3" s="10" t="s">
        <v>217</v>
      </c>
    </row>
    <row r="4" spans="1:7" ht="14.65" customHeight="1" x14ac:dyDescent="0.3">
      <c r="A4" s="223" t="s">
        <v>282</v>
      </c>
      <c r="B4" s="12" t="s">
        <v>283</v>
      </c>
      <c r="C4" s="13">
        <v>295000</v>
      </c>
      <c r="D4" s="14">
        <v>249200</v>
      </c>
      <c r="E4" s="309" t="s">
        <v>220</v>
      </c>
      <c r="F4" s="310"/>
      <c r="G4" s="223" t="s">
        <v>284</v>
      </c>
    </row>
    <row r="5" spans="1:7" ht="14.65" customHeight="1" x14ac:dyDescent="0.3">
      <c r="A5" s="227"/>
      <c r="B5" s="12" t="s">
        <v>285</v>
      </c>
      <c r="C5" s="13">
        <v>315000</v>
      </c>
      <c r="D5" s="14">
        <v>267800</v>
      </c>
      <c r="E5" s="311"/>
      <c r="F5" s="312"/>
      <c r="G5" s="227"/>
    </row>
    <row r="6" spans="1:7" ht="14.65" customHeight="1" x14ac:dyDescent="0.3">
      <c r="A6" s="227"/>
      <c r="B6" s="12" t="s">
        <v>286</v>
      </c>
      <c r="C6" s="15">
        <v>345000</v>
      </c>
      <c r="D6" s="16">
        <v>295800</v>
      </c>
      <c r="E6" s="311"/>
      <c r="F6" s="312"/>
      <c r="G6" s="227"/>
    </row>
    <row r="7" spans="1:7" ht="14.65" customHeight="1" x14ac:dyDescent="0.3">
      <c r="A7" s="227"/>
      <c r="B7" s="12" t="s">
        <v>287</v>
      </c>
      <c r="C7" s="15">
        <v>375000</v>
      </c>
      <c r="D7" s="16">
        <v>323700</v>
      </c>
      <c r="E7" s="311"/>
      <c r="F7" s="312"/>
      <c r="G7" s="227"/>
    </row>
    <row r="8" spans="1:7" ht="14.65" customHeight="1" x14ac:dyDescent="0.3">
      <c r="A8" s="227"/>
      <c r="B8" s="12" t="s">
        <v>288</v>
      </c>
      <c r="C8" s="17">
        <v>375000</v>
      </c>
      <c r="D8" s="18">
        <v>323700</v>
      </c>
      <c r="E8" s="311"/>
      <c r="F8" s="312"/>
      <c r="G8" s="227"/>
    </row>
    <row r="9" spans="1:7" ht="14.65" customHeight="1" x14ac:dyDescent="0.3">
      <c r="A9" s="227"/>
      <c r="B9" s="12" t="s">
        <v>289</v>
      </c>
      <c r="C9" s="17">
        <v>405000</v>
      </c>
      <c r="D9" s="18">
        <v>351700</v>
      </c>
      <c r="E9" s="311"/>
      <c r="F9" s="312"/>
      <c r="G9" s="227"/>
    </row>
    <row r="10" spans="1:7" ht="14.65" customHeight="1" x14ac:dyDescent="0.3">
      <c r="A10" s="227"/>
      <c r="B10" s="12" t="s">
        <v>290</v>
      </c>
      <c r="C10" s="19">
        <v>0</v>
      </c>
      <c r="D10" s="19">
        <v>0</v>
      </c>
      <c r="E10" s="313"/>
      <c r="F10" s="314"/>
      <c r="G10" s="227"/>
    </row>
    <row r="11" spans="1:7" ht="14.65" customHeight="1" x14ac:dyDescent="0.3">
      <c r="A11" s="8" t="s">
        <v>13</v>
      </c>
      <c r="B11" s="8" t="s">
        <v>14</v>
      </c>
      <c r="C11" s="9" t="s">
        <v>15</v>
      </c>
      <c r="D11" s="9" t="s">
        <v>16</v>
      </c>
      <c r="E11" s="332" t="s">
        <v>18</v>
      </c>
      <c r="F11" s="333"/>
      <c r="G11" s="10" t="s">
        <v>217</v>
      </c>
    </row>
    <row r="12" spans="1:7" ht="14.65" customHeight="1" x14ac:dyDescent="0.3">
      <c r="A12" s="162" t="s">
        <v>291</v>
      </c>
      <c r="B12" s="12" t="s">
        <v>292</v>
      </c>
      <c r="C12" s="20">
        <v>284900</v>
      </c>
      <c r="D12" s="7">
        <v>234100</v>
      </c>
      <c r="E12" s="316" t="s">
        <v>220</v>
      </c>
      <c r="F12" s="317"/>
      <c r="G12" s="162" t="s">
        <v>284</v>
      </c>
    </row>
    <row r="13" spans="1:7" ht="14.65" customHeight="1" x14ac:dyDescent="0.3">
      <c r="A13" s="163"/>
      <c r="B13" s="12" t="s">
        <v>293</v>
      </c>
      <c r="C13" s="20">
        <v>305900</v>
      </c>
      <c r="D13" s="7">
        <v>253700</v>
      </c>
      <c r="E13" s="316"/>
      <c r="F13" s="317"/>
      <c r="G13" s="163"/>
    </row>
    <row r="14" spans="1:7" ht="14.65" customHeight="1" x14ac:dyDescent="0.3">
      <c r="A14" s="163"/>
      <c r="B14" s="12" t="s">
        <v>294</v>
      </c>
      <c r="C14" s="20">
        <v>325900</v>
      </c>
      <c r="D14" s="7">
        <v>272300</v>
      </c>
      <c r="E14" s="316"/>
      <c r="F14" s="317"/>
      <c r="G14" s="163"/>
    </row>
    <row r="15" spans="1:7" ht="14.65" customHeight="1" x14ac:dyDescent="0.3">
      <c r="A15" s="163"/>
      <c r="B15" s="12" t="s">
        <v>295</v>
      </c>
      <c r="C15" s="20">
        <v>395000</v>
      </c>
      <c r="D15" s="7">
        <v>336700</v>
      </c>
      <c r="E15" s="316"/>
      <c r="F15" s="317"/>
      <c r="G15" s="163"/>
    </row>
    <row r="16" spans="1:7" ht="14.65" customHeight="1" x14ac:dyDescent="0.3">
      <c r="A16" s="164"/>
      <c r="B16" s="21" t="s">
        <v>296</v>
      </c>
      <c r="C16" s="20">
        <v>3100</v>
      </c>
      <c r="D16" s="7">
        <v>2900</v>
      </c>
      <c r="E16" s="323"/>
      <c r="F16" s="324"/>
      <c r="G16" s="164"/>
    </row>
    <row r="17" spans="1:15" ht="14.65" customHeight="1" x14ac:dyDescent="0.3">
      <c r="A17" s="8" t="s">
        <v>13</v>
      </c>
      <c r="B17" s="8" t="s">
        <v>14</v>
      </c>
      <c r="C17" s="9" t="s">
        <v>15</v>
      </c>
      <c r="D17" s="9" t="s">
        <v>16</v>
      </c>
      <c r="E17" s="325" t="s">
        <v>18</v>
      </c>
      <c r="F17" s="326"/>
      <c r="G17" s="10" t="s">
        <v>217</v>
      </c>
      <c r="K17" s="22"/>
      <c r="L17" s="23"/>
      <c r="M17" s="23"/>
      <c r="N17" s="3"/>
      <c r="O17" s="3"/>
    </row>
    <row r="18" spans="1:15" ht="14.65" customHeight="1" x14ac:dyDescent="0.3">
      <c r="A18" s="162" t="s">
        <v>297</v>
      </c>
      <c r="B18" s="24" t="s">
        <v>298</v>
      </c>
      <c r="C18" s="25">
        <v>343000</v>
      </c>
      <c r="D18" s="26">
        <v>283000</v>
      </c>
      <c r="E18" s="309" t="s">
        <v>220</v>
      </c>
      <c r="F18" s="310"/>
      <c r="G18" s="223" t="s">
        <v>299</v>
      </c>
    </row>
    <row r="19" spans="1:15" ht="14.65" customHeight="1" x14ac:dyDescent="0.3">
      <c r="A19" s="163"/>
      <c r="B19" s="24" t="s">
        <v>300</v>
      </c>
      <c r="C19" s="20">
        <v>410000</v>
      </c>
      <c r="D19" s="7">
        <v>345400</v>
      </c>
      <c r="E19" s="311"/>
      <c r="F19" s="312"/>
      <c r="G19" s="227"/>
    </row>
    <row r="20" spans="1:15" ht="19.149999999999999" customHeight="1" x14ac:dyDescent="0.3">
      <c r="A20" s="164"/>
      <c r="B20" s="24" t="s">
        <v>301</v>
      </c>
      <c r="C20" s="27">
        <v>449000</v>
      </c>
      <c r="D20" s="28">
        <v>381700</v>
      </c>
      <c r="E20" s="313"/>
      <c r="F20" s="314"/>
      <c r="G20" s="227"/>
    </row>
    <row r="21" spans="1:15" ht="14.65" customHeight="1" x14ac:dyDescent="0.3">
      <c r="A21" s="8" t="s">
        <v>13</v>
      </c>
      <c r="B21" s="8" t="s">
        <v>14</v>
      </c>
      <c r="C21" s="9" t="s">
        <v>15</v>
      </c>
      <c r="D21" s="9" t="s">
        <v>16</v>
      </c>
      <c r="E21" s="325" t="s">
        <v>18</v>
      </c>
      <c r="F21" s="326"/>
      <c r="G21" s="10" t="s">
        <v>217</v>
      </c>
    </row>
    <row r="22" spans="1:15" ht="14.65" customHeight="1" x14ac:dyDescent="0.3">
      <c r="A22" s="162" t="s">
        <v>302</v>
      </c>
      <c r="B22" s="12" t="s">
        <v>303</v>
      </c>
      <c r="C22" s="29">
        <v>158600</v>
      </c>
      <c r="D22" s="26">
        <v>132000</v>
      </c>
      <c r="E22" s="309" t="s">
        <v>220</v>
      </c>
      <c r="F22" s="315"/>
      <c r="G22" s="162" t="s">
        <v>284</v>
      </c>
    </row>
    <row r="23" spans="1:15" ht="14.65" customHeight="1" x14ac:dyDescent="0.3">
      <c r="A23" s="163"/>
      <c r="B23" s="12" t="s">
        <v>304</v>
      </c>
      <c r="C23" s="20">
        <v>175600</v>
      </c>
      <c r="D23" s="7">
        <v>147800</v>
      </c>
      <c r="E23" s="316"/>
      <c r="F23" s="317"/>
      <c r="G23" s="163"/>
    </row>
    <row r="24" spans="1:15" ht="14.65" customHeight="1" x14ac:dyDescent="0.3">
      <c r="A24" s="163"/>
      <c r="B24" s="12" t="s">
        <v>305</v>
      </c>
      <c r="C24" s="20">
        <v>181600</v>
      </c>
      <c r="D24" s="7">
        <v>153400</v>
      </c>
      <c r="E24" s="316"/>
      <c r="F24" s="317"/>
      <c r="G24" s="163"/>
    </row>
    <row r="25" spans="1:15" ht="14.65" customHeight="1" x14ac:dyDescent="0.3">
      <c r="A25" s="163"/>
      <c r="B25" s="12" t="s">
        <v>306</v>
      </c>
      <c r="C25" s="20">
        <v>197600</v>
      </c>
      <c r="D25" s="7">
        <v>168300</v>
      </c>
      <c r="E25" s="316"/>
      <c r="F25" s="317"/>
      <c r="G25" s="163"/>
    </row>
    <row r="26" spans="1:15" ht="14.65" customHeight="1" x14ac:dyDescent="0.3">
      <c r="A26" s="163"/>
      <c r="B26" s="12" t="s">
        <v>307</v>
      </c>
      <c r="C26" s="20">
        <v>201600</v>
      </c>
      <c r="D26" s="7">
        <v>172000</v>
      </c>
      <c r="E26" s="316"/>
      <c r="F26" s="317"/>
      <c r="G26" s="163"/>
    </row>
    <row r="27" spans="1:15" ht="14.65" customHeight="1" x14ac:dyDescent="0.3">
      <c r="A27" s="164"/>
      <c r="B27" s="12" t="s">
        <v>308</v>
      </c>
      <c r="C27" s="20">
        <v>216600</v>
      </c>
      <c r="D27" s="7">
        <v>186000</v>
      </c>
      <c r="E27" s="316"/>
      <c r="F27" s="317"/>
      <c r="G27" s="164"/>
    </row>
    <row r="28" spans="1:15" ht="14.65" customHeight="1" x14ac:dyDescent="0.3">
      <c r="A28" s="8" t="s">
        <v>13</v>
      </c>
      <c r="B28" s="8" t="s">
        <v>14</v>
      </c>
      <c r="C28" s="9" t="s">
        <v>15</v>
      </c>
      <c r="D28" s="9" t="s">
        <v>16</v>
      </c>
      <c r="E28" s="325" t="s">
        <v>18</v>
      </c>
      <c r="F28" s="326"/>
      <c r="G28" s="10" t="s">
        <v>217</v>
      </c>
    </row>
    <row r="29" spans="1:15" ht="14.65" customHeight="1" x14ac:dyDescent="0.3">
      <c r="A29" s="162" t="s">
        <v>309</v>
      </c>
      <c r="B29" s="6" t="s">
        <v>310</v>
      </c>
      <c r="C29" s="7">
        <v>151000</v>
      </c>
      <c r="D29" s="30">
        <v>132400</v>
      </c>
      <c r="E29" s="309" t="s">
        <v>220</v>
      </c>
      <c r="F29" s="315"/>
      <c r="G29" s="162" t="s">
        <v>311</v>
      </c>
    </row>
    <row r="30" spans="1:15" ht="14.65" customHeight="1" x14ac:dyDescent="0.3">
      <c r="A30" s="163"/>
      <c r="B30" s="6" t="s">
        <v>312</v>
      </c>
      <c r="C30" s="7">
        <v>178800</v>
      </c>
      <c r="D30" s="30">
        <v>158300</v>
      </c>
      <c r="E30" s="316"/>
      <c r="F30" s="317"/>
      <c r="G30" s="163"/>
    </row>
    <row r="31" spans="1:15" ht="14.65" customHeight="1" x14ac:dyDescent="0.3">
      <c r="A31" s="163"/>
      <c r="B31" s="6" t="s">
        <v>313</v>
      </c>
      <c r="C31" s="7">
        <v>0</v>
      </c>
      <c r="D31" s="30">
        <v>0</v>
      </c>
      <c r="E31" s="316"/>
      <c r="F31" s="317"/>
      <c r="G31" s="163"/>
    </row>
    <row r="32" spans="1:15" ht="14.65" customHeight="1" x14ac:dyDescent="0.3">
      <c r="A32" s="163"/>
      <c r="B32" s="6" t="s">
        <v>314</v>
      </c>
      <c r="C32" s="7">
        <v>1800</v>
      </c>
      <c r="D32" s="30">
        <v>1700</v>
      </c>
      <c r="E32" s="316"/>
      <c r="F32" s="317"/>
      <c r="G32" s="163"/>
    </row>
    <row r="33" spans="1:7" ht="14.65" customHeight="1" x14ac:dyDescent="0.3">
      <c r="A33" s="163"/>
      <c r="B33" s="6" t="s">
        <v>315</v>
      </c>
      <c r="C33" s="7">
        <v>3000</v>
      </c>
      <c r="D33" s="30">
        <v>2800</v>
      </c>
      <c r="E33" s="316"/>
      <c r="F33" s="317"/>
      <c r="G33" s="163"/>
    </row>
    <row r="34" spans="1:7" ht="14.65" customHeight="1" x14ac:dyDescent="0.3">
      <c r="A34" s="163"/>
      <c r="B34" s="6" t="s">
        <v>316</v>
      </c>
      <c r="C34" s="7">
        <v>0</v>
      </c>
      <c r="D34" s="30">
        <v>0</v>
      </c>
      <c r="E34" s="316"/>
      <c r="F34" s="317"/>
      <c r="G34" s="163"/>
    </row>
    <row r="35" spans="1:7" ht="14.65" customHeight="1" x14ac:dyDescent="0.3">
      <c r="A35" s="8" t="s">
        <v>13</v>
      </c>
      <c r="B35" s="8" t="s">
        <v>14</v>
      </c>
      <c r="C35" s="9" t="s">
        <v>15</v>
      </c>
      <c r="D35" s="9" t="s">
        <v>16</v>
      </c>
      <c r="E35" s="325" t="s">
        <v>18</v>
      </c>
      <c r="F35" s="326"/>
      <c r="G35" s="10" t="s">
        <v>217</v>
      </c>
    </row>
    <row r="36" spans="1:7" ht="14.65" customHeight="1" x14ac:dyDescent="0.3">
      <c r="A36" s="162" t="s">
        <v>317</v>
      </c>
      <c r="B36" s="31" t="s">
        <v>318</v>
      </c>
      <c r="C36" s="29">
        <v>289800</v>
      </c>
      <c r="D36" s="26">
        <v>242500</v>
      </c>
      <c r="E36" s="318" t="s">
        <v>319</v>
      </c>
      <c r="F36" s="319"/>
      <c r="G36" s="162" t="s">
        <v>299</v>
      </c>
    </row>
    <row r="37" spans="1:7" ht="14.65" customHeight="1" x14ac:dyDescent="0.3">
      <c r="A37" s="163"/>
      <c r="B37" s="21" t="s">
        <v>320</v>
      </c>
      <c r="C37" s="20">
        <v>309800</v>
      </c>
      <c r="D37" s="7">
        <v>261000</v>
      </c>
      <c r="E37" s="318"/>
      <c r="F37" s="319"/>
      <c r="G37" s="163"/>
    </row>
    <row r="38" spans="1:7" ht="14.65" customHeight="1" x14ac:dyDescent="0.3">
      <c r="A38" s="163"/>
      <c r="B38" s="21" t="s">
        <v>321</v>
      </c>
      <c r="C38" s="20">
        <v>324800</v>
      </c>
      <c r="D38" s="7">
        <v>272300</v>
      </c>
      <c r="E38" s="318"/>
      <c r="F38" s="319"/>
      <c r="G38" s="163"/>
    </row>
    <row r="39" spans="1:7" ht="14.65" customHeight="1" x14ac:dyDescent="0.3">
      <c r="A39" s="163"/>
      <c r="B39" s="32" t="s">
        <v>322</v>
      </c>
      <c r="C39" s="33">
        <v>362800</v>
      </c>
      <c r="D39" s="34">
        <v>307400</v>
      </c>
      <c r="E39" s="318"/>
      <c r="F39" s="319"/>
      <c r="G39" s="163"/>
    </row>
    <row r="40" spans="1:7" ht="14.65" customHeight="1" x14ac:dyDescent="0.3">
      <c r="A40" s="164"/>
      <c r="B40" s="32" t="s">
        <v>323</v>
      </c>
      <c r="C40" s="33">
        <v>402800</v>
      </c>
      <c r="D40" s="34">
        <v>344400</v>
      </c>
      <c r="E40" s="320"/>
      <c r="F40" s="321"/>
      <c r="G40" s="164"/>
    </row>
    <row r="41" spans="1:7" ht="14.65" customHeight="1" x14ac:dyDescent="0.3">
      <c r="A41" s="8" t="s">
        <v>13</v>
      </c>
      <c r="B41" s="8" t="s">
        <v>14</v>
      </c>
      <c r="C41" s="9" t="s">
        <v>15</v>
      </c>
      <c r="D41" s="9" t="s">
        <v>16</v>
      </c>
      <c r="E41" s="325" t="s">
        <v>18</v>
      </c>
      <c r="F41" s="326"/>
      <c r="G41" s="10" t="s">
        <v>217</v>
      </c>
    </row>
    <row r="42" spans="1:7" ht="14.65" customHeight="1" x14ac:dyDescent="0.3">
      <c r="A42" s="162" t="s">
        <v>324</v>
      </c>
      <c r="B42" s="6" t="s">
        <v>325</v>
      </c>
      <c r="C42" s="7">
        <v>115900</v>
      </c>
      <c r="D42" s="30">
        <v>89900</v>
      </c>
      <c r="E42" s="309" t="s">
        <v>220</v>
      </c>
      <c r="F42" s="315"/>
      <c r="G42" s="162" t="s">
        <v>284</v>
      </c>
    </row>
    <row r="43" spans="1:7" ht="14.65" customHeight="1" x14ac:dyDescent="0.3">
      <c r="A43" s="163"/>
      <c r="B43" s="6" t="s">
        <v>326</v>
      </c>
      <c r="C43" s="7">
        <v>128900</v>
      </c>
      <c r="D43" s="30">
        <v>102000</v>
      </c>
      <c r="E43" s="316"/>
      <c r="F43" s="317"/>
      <c r="G43" s="163"/>
    </row>
    <row r="44" spans="1:7" ht="14.65" customHeight="1" x14ac:dyDescent="0.3">
      <c r="A44" s="163"/>
      <c r="B44" s="6" t="s">
        <v>327</v>
      </c>
      <c r="C44" s="7">
        <v>140900</v>
      </c>
      <c r="D44" s="30">
        <v>113100</v>
      </c>
      <c r="E44" s="316"/>
      <c r="F44" s="317"/>
      <c r="G44" s="163"/>
    </row>
    <row r="45" spans="1:7" ht="14.65" customHeight="1" x14ac:dyDescent="0.3">
      <c r="A45" s="163"/>
      <c r="B45" s="6" t="s">
        <v>328</v>
      </c>
      <c r="C45" s="7">
        <v>149900</v>
      </c>
      <c r="D45" s="30">
        <v>121500</v>
      </c>
      <c r="E45" s="316"/>
      <c r="F45" s="317"/>
      <c r="G45" s="163"/>
    </row>
    <row r="46" spans="1:7" ht="14.65" customHeight="1" x14ac:dyDescent="0.3">
      <c r="A46" s="163"/>
      <c r="B46" s="6" t="s">
        <v>329</v>
      </c>
      <c r="C46" s="7">
        <v>161900</v>
      </c>
      <c r="D46" s="30">
        <v>132700</v>
      </c>
      <c r="E46" s="316"/>
      <c r="F46" s="317"/>
      <c r="G46" s="163"/>
    </row>
    <row r="47" spans="1:7" ht="14.65" customHeight="1" x14ac:dyDescent="0.3">
      <c r="A47" s="163"/>
      <c r="B47" s="6" t="s">
        <v>330</v>
      </c>
      <c r="C47" s="7">
        <v>1500</v>
      </c>
      <c r="D47" s="30">
        <v>1400</v>
      </c>
      <c r="E47" s="316"/>
      <c r="F47" s="317"/>
      <c r="G47" s="163"/>
    </row>
    <row r="48" spans="1:7" ht="14.65" customHeight="1" x14ac:dyDescent="0.3">
      <c r="A48" s="164"/>
      <c r="B48" s="6" t="s">
        <v>331</v>
      </c>
      <c r="C48" s="7">
        <v>300</v>
      </c>
      <c r="D48" s="30">
        <v>300</v>
      </c>
      <c r="E48" s="316"/>
      <c r="F48" s="317"/>
      <c r="G48" s="164"/>
    </row>
    <row r="49" spans="1:7" ht="14.65" customHeight="1" x14ac:dyDescent="0.3">
      <c r="A49" s="8" t="s">
        <v>13</v>
      </c>
      <c r="B49" s="8" t="s">
        <v>14</v>
      </c>
      <c r="C49" s="9" t="s">
        <v>15</v>
      </c>
      <c r="D49" s="9" t="s">
        <v>16</v>
      </c>
      <c r="E49" s="325" t="s">
        <v>18</v>
      </c>
      <c r="F49" s="326"/>
      <c r="G49" s="10" t="s">
        <v>217</v>
      </c>
    </row>
    <row r="50" spans="1:7" ht="14.65" customHeight="1" x14ac:dyDescent="0.3">
      <c r="A50" s="162" t="s">
        <v>332</v>
      </c>
      <c r="B50" s="6" t="s">
        <v>333</v>
      </c>
      <c r="C50" s="7">
        <v>120900</v>
      </c>
      <c r="D50" s="30">
        <v>101400</v>
      </c>
      <c r="E50" s="322" t="s">
        <v>319</v>
      </c>
      <c r="F50" s="322"/>
      <c r="G50" s="162" t="s">
        <v>311</v>
      </c>
    </row>
    <row r="51" spans="1:7" ht="14.65" customHeight="1" x14ac:dyDescent="0.3">
      <c r="A51" s="163"/>
      <c r="B51" s="6" t="s">
        <v>334</v>
      </c>
      <c r="C51" s="7">
        <v>127900</v>
      </c>
      <c r="D51" s="30">
        <v>107900</v>
      </c>
      <c r="E51" s="322"/>
      <c r="F51" s="322"/>
      <c r="G51" s="163"/>
    </row>
    <row r="52" spans="1:7" ht="14.65" customHeight="1" x14ac:dyDescent="0.3">
      <c r="A52" s="163"/>
      <c r="B52" s="6" t="s">
        <v>335</v>
      </c>
      <c r="C52" s="7">
        <v>130900</v>
      </c>
      <c r="D52" s="30">
        <v>110700</v>
      </c>
      <c r="E52" s="322"/>
      <c r="F52" s="322"/>
      <c r="G52" s="163"/>
    </row>
    <row r="53" spans="1:7" ht="14.65" customHeight="1" x14ac:dyDescent="0.3">
      <c r="A53" s="163"/>
      <c r="B53" s="6" t="s">
        <v>336</v>
      </c>
      <c r="C53" s="7">
        <v>138900</v>
      </c>
      <c r="D53" s="30">
        <v>117300</v>
      </c>
      <c r="E53" s="322"/>
      <c r="F53" s="322"/>
      <c r="G53" s="163"/>
    </row>
    <row r="54" spans="1:7" ht="14.65" customHeight="1" x14ac:dyDescent="0.3">
      <c r="A54" s="163"/>
      <c r="B54" s="6" t="s">
        <v>337</v>
      </c>
      <c r="C54" s="7">
        <v>143900</v>
      </c>
      <c r="D54" s="30">
        <v>119900</v>
      </c>
      <c r="E54" s="322"/>
      <c r="F54" s="322"/>
      <c r="G54" s="163"/>
    </row>
    <row r="55" spans="1:7" ht="14.65" customHeight="1" x14ac:dyDescent="0.3">
      <c r="A55" s="163"/>
      <c r="B55" s="6" t="s">
        <v>338</v>
      </c>
      <c r="C55" s="7">
        <v>151900</v>
      </c>
      <c r="D55" s="30">
        <v>129400</v>
      </c>
      <c r="E55" s="322"/>
      <c r="F55" s="322"/>
      <c r="G55" s="163"/>
    </row>
    <row r="56" spans="1:7" ht="14.65" customHeight="1" x14ac:dyDescent="0.3">
      <c r="A56" s="8" t="s">
        <v>13</v>
      </c>
      <c r="B56" s="8" t="s">
        <v>14</v>
      </c>
      <c r="C56" s="9" t="s">
        <v>15</v>
      </c>
      <c r="D56" s="9" t="s">
        <v>16</v>
      </c>
      <c r="E56" s="325" t="s">
        <v>18</v>
      </c>
      <c r="F56" s="326"/>
      <c r="G56" s="10" t="s">
        <v>217</v>
      </c>
    </row>
    <row r="57" spans="1:7" ht="14.65" customHeight="1" x14ac:dyDescent="0.3">
      <c r="A57" s="223" t="s">
        <v>339</v>
      </c>
      <c r="B57" s="12" t="s">
        <v>340</v>
      </c>
      <c r="C57" s="19">
        <v>177900</v>
      </c>
      <c r="D57" s="19">
        <v>157700</v>
      </c>
      <c r="E57" s="309" t="s">
        <v>220</v>
      </c>
      <c r="F57" s="310"/>
      <c r="G57" s="223" t="s">
        <v>311</v>
      </c>
    </row>
    <row r="58" spans="1:7" ht="14.65" customHeight="1" x14ac:dyDescent="0.3">
      <c r="A58" s="227"/>
      <c r="B58" s="12" t="s">
        <v>341</v>
      </c>
      <c r="C58" s="19">
        <v>187900</v>
      </c>
      <c r="D58" s="19">
        <v>161900</v>
      </c>
      <c r="E58" s="311"/>
      <c r="F58" s="312"/>
      <c r="G58" s="227"/>
    </row>
    <row r="59" spans="1:7" ht="14.65" customHeight="1" x14ac:dyDescent="0.3">
      <c r="A59" s="227"/>
      <c r="B59" s="12" t="s">
        <v>342</v>
      </c>
      <c r="C59" s="19">
        <v>199900</v>
      </c>
      <c r="D59" s="19">
        <v>173000</v>
      </c>
      <c r="E59" s="311"/>
      <c r="F59" s="312"/>
      <c r="G59" s="227"/>
    </row>
    <row r="60" spans="1:7" ht="14.65" customHeight="1" x14ac:dyDescent="0.3">
      <c r="A60" s="227"/>
      <c r="B60" s="12" t="s">
        <v>343</v>
      </c>
      <c r="C60" s="19">
        <v>203900</v>
      </c>
      <c r="D60" s="19">
        <v>176700</v>
      </c>
      <c r="E60" s="311"/>
      <c r="F60" s="312"/>
      <c r="G60" s="227"/>
    </row>
    <row r="61" spans="1:7" ht="14.65" customHeight="1" x14ac:dyDescent="0.3">
      <c r="A61" s="227"/>
      <c r="B61" s="12" t="s">
        <v>344</v>
      </c>
      <c r="C61" s="19">
        <v>247900</v>
      </c>
      <c r="D61" s="19">
        <v>222300</v>
      </c>
      <c r="E61" s="311"/>
      <c r="F61" s="312"/>
      <c r="G61" s="227"/>
    </row>
    <row r="62" spans="1:7" ht="14.65" customHeight="1" x14ac:dyDescent="0.3">
      <c r="A62" s="227"/>
      <c r="B62" s="12" t="s">
        <v>345</v>
      </c>
      <c r="C62" s="19">
        <v>0</v>
      </c>
      <c r="D62" s="19">
        <v>0</v>
      </c>
      <c r="E62" s="311"/>
      <c r="F62" s="312"/>
      <c r="G62" s="227"/>
    </row>
    <row r="63" spans="1:7" ht="14.65" customHeight="1" x14ac:dyDescent="0.3">
      <c r="A63" s="227"/>
      <c r="B63" s="12" t="s">
        <v>346</v>
      </c>
      <c r="C63" s="19">
        <v>3000</v>
      </c>
      <c r="D63" s="19">
        <v>2800</v>
      </c>
      <c r="E63" s="311"/>
      <c r="F63" s="312"/>
      <c r="G63" s="227"/>
    </row>
    <row r="64" spans="1:7" ht="14.65" customHeight="1" x14ac:dyDescent="0.3">
      <c r="A64" s="227"/>
      <c r="B64" s="12" t="s">
        <v>347</v>
      </c>
      <c r="C64" s="19">
        <v>3500</v>
      </c>
      <c r="D64" s="19">
        <v>3200</v>
      </c>
      <c r="E64" s="313"/>
      <c r="F64" s="314"/>
      <c r="G64" s="227"/>
    </row>
    <row r="65" spans="1:7" ht="14.65" customHeight="1" x14ac:dyDescent="0.3">
      <c r="A65" s="8" t="s">
        <v>13</v>
      </c>
      <c r="B65" s="8" t="s">
        <v>14</v>
      </c>
      <c r="C65" s="9" t="s">
        <v>15</v>
      </c>
      <c r="D65" s="9" t="s">
        <v>16</v>
      </c>
      <c r="E65" s="325" t="s">
        <v>18</v>
      </c>
      <c r="F65" s="326"/>
      <c r="G65" s="10" t="s">
        <v>217</v>
      </c>
    </row>
    <row r="66" spans="1:7" ht="14.65" customHeight="1" x14ac:dyDescent="0.3">
      <c r="A66" s="223" t="s">
        <v>348</v>
      </c>
      <c r="B66" s="12" t="s">
        <v>349</v>
      </c>
      <c r="C66" s="19">
        <v>191900</v>
      </c>
      <c r="D66" s="19">
        <v>165300</v>
      </c>
      <c r="E66" s="309" t="s">
        <v>220</v>
      </c>
      <c r="F66" s="310"/>
      <c r="G66" s="223" t="s">
        <v>311</v>
      </c>
    </row>
    <row r="67" spans="1:7" ht="14.65" customHeight="1" x14ac:dyDescent="0.3">
      <c r="A67" s="227"/>
      <c r="B67" s="12" t="s">
        <v>350</v>
      </c>
      <c r="C67" s="19">
        <v>203900</v>
      </c>
      <c r="D67" s="19">
        <v>176400</v>
      </c>
      <c r="E67" s="311"/>
      <c r="F67" s="312"/>
      <c r="G67" s="227"/>
    </row>
    <row r="68" spans="1:7" ht="14.65" customHeight="1" x14ac:dyDescent="0.3">
      <c r="A68" s="227"/>
      <c r="B68" s="12" t="s">
        <v>351</v>
      </c>
      <c r="C68" s="19">
        <v>227900</v>
      </c>
      <c r="D68" s="19">
        <v>203600</v>
      </c>
      <c r="E68" s="311"/>
      <c r="F68" s="312"/>
      <c r="G68" s="227"/>
    </row>
    <row r="69" spans="1:7" ht="14.65" customHeight="1" x14ac:dyDescent="0.3">
      <c r="A69" s="227"/>
      <c r="B69" s="12" t="s">
        <v>352</v>
      </c>
      <c r="C69" s="19">
        <v>247900</v>
      </c>
      <c r="D69" s="19">
        <v>222000</v>
      </c>
      <c r="E69" s="311"/>
      <c r="F69" s="312"/>
      <c r="G69" s="227"/>
    </row>
    <row r="70" spans="1:7" ht="14.65" customHeight="1" x14ac:dyDescent="0.3">
      <c r="A70" s="227"/>
      <c r="B70" s="12" t="s">
        <v>353</v>
      </c>
      <c r="C70" s="19">
        <v>12000</v>
      </c>
      <c r="D70" s="19">
        <v>11100</v>
      </c>
      <c r="E70" s="313"/>
      <c r="F70" s="314"/>
      <c r="G70" s="227"/>
    </row>
    <row r="71" spans="1:7" ht="14.65" customHeight="1" x14ac:dyDescent="0.3">
      <c r="A71" s="8" t="s">
        <v>13</v>
      </c>
      <c r="B71" s="8" t="s">
        <v>14</v>
      </c>
      <c r="C71" s="9" t="s">
        <v>15</v>
      </c>
      <c r="D71" s="9" t="s">
        <v>16</v>
      </c>
      <c r="E71" s="325" t="s">
        <v>18</v>
      </c>
      <c r="F71" s="326"/>
      <c r="G71" s="10" t="s">
        <v>217</v>
      </c>
    </row>
    <row r="72" spans="1:7" ht="14.65" customHeight="1" x14ac:dyDescent="0.3">
      <c r="A72" s="223" t="s">
        <v>354</v>
      </c>
      <c r="B72" s="35" t="s">
        <v>355</v>
      </c>
      <c r="C72" s="36">
        <v>198700</v>
      </c>
      <c r="D72" s="37">
        <v>161100</v>
      </c>
      <c r="E72" s="309" t="s">
        <v>220</v>
      </c>
      <c r="F72" s="310"/>
      <c r="G72" s="162" t="s">
        <v>284</v>
      </c>
    </row>
    <row r="73" spans="1:7" ht="14.65" customHeight="1" x14ac:dyDescent="0.3">
      <c r="A73" s="223"/>
      <c r="B73" s="38" t="s">
        <v>356</v>
      </c>
      <c r="C73" s="39">
        <v>229700</v>
      </c>
      <c r="D73" s="40">
        <v>178400</v>
      </c>
      <c r="E73" s="311"/>
      <c r="F73" s="312"/>
      <c r="G73" s="163"/>
    </row>
    <row r="74" spans="1:7" ht="14.65" customHeight="1" x14ac:dyDescent="0.3">
      <c r="A74" s="223"/>
      <c r="B74" s="38" t="s">
        <v>357</v>
      </c>
      <c r="C74" s="41">
        <v>237000</v>
      </c>
      <c r="D74" s="5">
        <v>185400</v>
      </c>
      <c r="E74" s="311"/>
      <c r="F74" s="312"/>
      <c r="G74" s="163"/>
    </row>
    <row r="75" spans="1:7" ht="14.65" customHeight="1" x14ac:dyDescent="0.3">
      <c r="A75" s="223"/>
      <c r="B75" s="38" t="s">
        <v>358</v>
      </c>
      <c r="C75" s="41">
        <v>247000</v>
      </c>
      <c r="D75" s="5">
        <v>197400</v>
      </c>
      <c r="E75" s="311"/>
      <c r="F75" s="312"/>
      <c r="G75" s="163"/>
    </row>
    <row r="76" spans="1:7" ht="14.65" customHeight="1" x14ac:dyDescent="0.3">
      <c r="A76" s="8" t="s">
        <v>13</v>
      </c>
      <c r="B76" s="8" t="s">
        <v>14</v>
      </c>
      <c r="C76" s="9" t="s">
        <v>15</v>
      </c>
      <c r="D76" s="9" t="s">
        <v>16</v>
      </c>
      <c r="E76" s="325" t="s">
        <v>18</v>
      </c>
      <c r="F76" s="326"/>
      <c r="G76" s="10" t="s">
        <v>217</v>
      </c>
    </row>
    <row r="77" spans="1:7" ht="51.75" customHeight="1" x14ac:dyDescent="0.3">
      <c r="A77" s="11" t="s">
        <v>359</v>
      </c>
      <c r="B77" s="38" t="s">
        <v>360</v>
      </c>
      <c r="C77" s="41">
        <v>250800</v>
      </c>
      <c r="D77" s="5">
        <v>214100</v>
      </c>
      <c r="E77" s="311"/>
      <c r="F77" s="312"/>
      <c r="G77" s="4"/>
    </row>
    <row r="78" spans="1:7" ht="14.65" customHeight="1" x14ac:dyDescent="0.3">
      <c r="A78" s="8" t="s">
        <v>13</v>
      </c>
      <c r="B78" s="8" t="s">
        <v>14</v>
      </c>
      <c r="C78" s="9" t="s">
        <v>15</v>
      </c>
      <c r="D78" s="9" t="s">
        <v>16</v>
      </c>
      <c r="E78" s="325" t="s">
        <v>18</v>
      </c>
      <c r="F78" s="326"/>
      <c r="G78" s="10" t="s">
        <v>217</v>
      </c>
    </row>
    <row r="79" spans="1:7" ht="14.65" customHeight="1" x14ac:dyDescent="0.3">
      <c r="A79" s="162" t="s">
        <v>361</v>
      </c>
      <c r="B79" s="38" t="s">
        <v>362</v>
      </c>
      <c r="C79" s="7">
        <v>181900</v>
      </c>
      <c r="D79" s="7">
        <v>148100</v>
      </c>
      <c r="E79" s="309" t="s">
        <v>220</v>
      </c>
      <c r="F79" s="310"/>
      <c r="G79" s="223" t="s">
        <v>299</v>
      </c>
    </row>
    <row r="80" spans="1:7" ht="14.65" customHeight="1" x14ac:dyDescent="0.3">
      <c r="A80" s="163"/>
      <c r="B80" s="38" t="s">
        <v>363</v>
      </c>
      <c r="C80" s="7">
        <v>192900</v>
      </c>
      <c r="D80" s="7">
        <v>158200</v>
      </c>
      <c r="E80" s="311"/>
      <c r="F80" s="312"/>
      <c r="G80" s="223"/>
    </row>
    <row r="81" spans="1:7" ht="14.65" customHeight="1" x14ac:dyDescent="0.3">
      <c r="A81" s="163"/>
      <c r="B81" s="38" t="s">
        <v>364</v>
      </c>
      <c r="C81" s="7">
        <v>206900</v>
      </c>
      <c r="D81" s="7">
        <v>170100</v>
      </c>
      <c r="E81" s="311"/>
      <c r="F81" s="312"/>
      <c r="G81" s="223"/>
    </row>
    <row r="82" spans="1:7" ht="14.65" customHeight="1" x14ac:dyDescent="0.3">
      <c r="A82" s="163"/>
      <c r="B82" s="38" t="s">
        <v>365</v>
      </c>
      <c r="C82" s="7">
        <v>208300</v>
      </c>
      <c r="D82" s="7">
        <v>172300</v>
      </c>
      <c r="E82" s="311"/>
      <c r="F82" s="312"/>
      <c r="G82" s="223"/>
    </row>
    <row r="83" spans="1:7" ht="14.65" customHeight="1" x14ac:dyDescent="0.3">
      <c r="A83" s="163"/>
      <c r="B83" s="38" t="s">
        <v>366</v>
      </c>
      <c r="C83" s="7">
        <v>227300</v>
      </c>
      <c r="D83" s="7">
        <v>189800</v>
      </c>
      <c r="E83" s="311"/>
      <c r="F83" s="312"/>
      <c r="G83" s="223"/>
    </row>
    <row r="84" spans="1:7" ht="14.65" customHeight="1" x14ac:dyDescent="0.3">
      <c r="A84" s="164"/>
      <c r="B84" s="38" t="s">
        <v>367</v>
      </c>
      <c r="C84" s="7">
        <v>243300</v>
      </c>
      <c r="D84" s="7">
        <v>204500</v>
      </c>
      <c r="E84" s="311"/>
      <c r="F84" s="312"/>
      <c r="G84" s="223"/>
    </row>
    <row r="85" spans="1:7" ht="14.65" customHeight="1" x14ac:dyDescent="0.3">
      <c r="A85" s="8" t="s">
        <v>13</v>
      </c>
      <c r="B85" s="8" t="s">
        <v>14</v>
      </c>
      <c r="C85" s="9" t="s">
        <v>15</v>
      </c>
      <c r="D85" s="9" t="s">
        <v>16</v>
      </c>
      <c r="E85" s="325" t="s">
        <v>18</v>
      </c>
      <c r="F85" s="326"/>
      <c r="G85" s="10" t="s">
        <v>217</v>
      </c>
    </row>
    <row r="86" spans="1:7" ht="14.65" customHeight="1" x14ac:dyDescent="0.3">
      <c r="A86" s="162" t="s">
        <v>368</v>
      </c>
      <c r="B86" s="6" t="s">
        <v>369</v>
      </c>
      <c r="C86" s="7">
        <v>143900</v>
      </c>
      <c r="D86" s="30">
        <v>124000</v>
      </c>
      <c r="E86" s="309" t="s">
        <v>220</v>
      </c>
      <c r="F86" s="315"/>
      <c r="G86" s="162" t="s">
        <v>311</v>
      </c>
    </row>
    <row r="87" spans="1:7" ht="14.65" customHeight="1" x14ac:dyDescent="0.3">
      <c r="A87" s="163"/>
      <c r="B87" s="6" t="s">
        <v>370</v>
      </c>
      <c r="C87" s="7">
        <v>153900</v>
      </c>
      <c r="D87" s="30">
        <v>135200</v>
      </c>
      <c r="E87" s="316"/>
      <c r="F87" s="317"/>
      <c r="G87" s="163"/>
    </row>
    <row r="88" spans="1:7" ht="14.65" customHeight="1" x14ac:dyDescent="0.3">
      <c r="A88" s="163"/>
      <c r="B88" s="6" t="s">
        <v>371</v>
      </c>
      <c r="C88" s="7">
        <v>160900</v>
      </c>
      <c r="D88" s="30">
        <v>141700</v>
      </c>
      <c r="E88" s="316"/>
      <c r="F88" s="317"/>
      <c r="G88" s="163"/>
    </row>
    <row r="89" spans="1:7" ht="14.65" customHeight="1" x14ac:dyDescent="0.3">
      <c r="A89" s="163"/>
      <c r="B89" s="6" t="s">
        <v>372</v>
      </c>
      <c r="C89" s="7">
        <v>170900</v>
      </c>
      <c r="D89" s="30">
        <v>151000</v>
      </c>
      <c r="E89" s="316"/>
      <c r="F89" s="317"/>
      <c r="G89" s="163"/>
    </row>
    <row r="90" spans="1:7" ht="14.65" customHeight="1" x14ac:dyDescent="0.3">
      <c r="A90" s="164"/>
      <c r="B90" s="6" t="s">
        <v>373</v>
      </c>
      <c r="C90" s="7">
        <v>190900</v>
      </c>
      <c r="D90" s="30">
        <v>159700</v>
      </c>
      <c r="E90" s="316"/>
      <c r="F90" s="317"/>
      <c r="G90" s="164"/>
    </row>
    <row r="91" spans="1:7" ht="54" customHeight="1" x14ac:dyDescent="0.3">
      <c r="A91" s="233" t="s">
        <v>374</v>
      </c>
      <c r="B91" s="233"/>
      <c r="C91" s="327"/>
      <c r="D91" s="327"/>
      <c r="E91" s="223"/>
      <c r="F91" s="223"/>
      <c r="G91" s="233"/>
    </row>
    <row r="92" spans="1:7" x14ac:dyDescent="0.3">
      <c r="A92" s="328" t="s">
        <v>10</v>
      </c>
      <c r="B92" s="328"/>
      <c r="C92" s="329"/>
      <c r="D92" s="329"/>
      <c r="E92" s="330"/>
      <c r="F92" s="330"/>
      <c r="G92" s="329"/>
    </row>
  </sheetData>
  <mergeCells count="58">
    <mergeCell ref="A1:G1"/>
    <mergeCell ref="A2:G2"/>
    <mergeCell ref="E3:F3"/>
    <mergeCell ref="E11:F11"/>
    <mergeCell ref="E17:F17"/>
    <mergeCell ref="E21:F21"/>
    <mergeCell ref="E28:F28"/>
    <mergeCell ref="E35:F35"/>
    <mergeCell ref="E41:F41"/>
    <mergeCell ref="E49:F49"/>
    <mergeCell ref="A91:G91"/>
    <mergeCell ref="A92:G92"/>
    <mergeCell ref="A4:A10"/>
    <mergeCell ref="A12:A16"/>
    <mergeCell ref="A18:A20"/>
    <mergeCell ref="A22:A27"/>
    <mergeCell ref="A29:A34"/>
    <mergeCell ref="A36:A40"/>
    <mergeCell ref="A42:A48"/>
    <mergeCell ref="A50:A55"/>
    <mergeCell ref="A57:A64"/>
    <mergeCell ref="A66:A70"/>
    <mergeCell ref="A72:A75"/>
    <mergeCell ref="A79:A84"/>
    <mergeCell ref="E56:F56"/>
    <mergeCell ref="E65:F65"/>
    <mergeCell ref="A86:A90"/>
    <mergeCell ref="G4:G10"/>
    <mergeCell ref="G12:G16"/>
    <mergeCell ref="G18:G20"/>
    <mergeCell ref="G22:G27"/>
    <mergeCell ref="G29:G34"/>
    <mergeCell ref="G36:G40"/>
    <mergeCell ref="G42:G48"/>
    <mergeCell ref="G50:G55"/>
    <mergeCell ref="G57:G64"/>
    <mergeCell ref="G66:G70"/>
    <mergeCell ref="G72:G75"/>
    <mergeCell ref="G79:G84"/>
    <mergeCell ref="G86:G90"/>
    <mergeCell ref="E4:F10"/>
    <mergeCell ref="E12:F16"/>
    <mergeCell ref="E18:F20"/>
    <mergeCell ref="E22:F27"/>
    <mergeCell ref="E36:F40"/>
    <mergeCell ref="E29:F34"/>
    <mergeCell ref="E86:F90"/>
    <mergeCell ref="E72:F75"/>
    <mergeCell ref="E79:F84"/>
    <mergeCell ref="E50:F55"/>
    <mergeCell ref="E66:F70"/>
    <mergeCell ref="E57:F64"/>
    <mergeCell ref="E42:F48"/>
    <mergeCell ref="E78:F78"/>
    <mergeCell ref="E85:F85"/>
    <mergeCell ref="E71:F71"/>
    <mergeCell ref="E76:F76"/>
    <mergeCell ref="E77:F77"/>
  </mergeCells>
  <phoneticPr fontId="38" type="noConversion"/>
  <hyperlinks>
    <hyperlink ref="A92:G92" r:id="rId1" display="查看最新免税价格请登录 北京国汽海创官方网站 www.bjgqhc.com" xr:uid="{00000000-0004-0000-0500-000000000000}"/>
  </hyperlinks>
  <pageMargins left="0.75" right="0.75" top="1" bottom="1" header="0.5" footer="0.5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首页</vt:lpstr>
      <vt:lpstr>奔驰</vt:lpstr>
      <vt:lpstr>一汽奥迪</vt:lpstr>
      <vt:lpstr>上汽通用</vt:lpstr>
      <vt:lpstr>马自达</vt:lpstr>
      <vt:lpstr>上汽大众</vt:lpstr>
      <vt:lpstr>奔驰!Print_Area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北京国汽海创</dc:creator>
  <cp:lastModifiedBy>RY Z</cp:lastModifiedBy>
  <cp:lastPrinted>2025-11-17T11:31:00Z</cp:lastPrinted>
  <dcterms:created xsi:type="dcterms:W3CDTF">2019-03-28T18:32:00Z</dcterms:created>
  <dcterms:modified xsi:type="dcterms:W3CDTF">2026-08-12T12:55:55Z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C9537C4E344C4DF684300B3FF8E7CB53_13</vt:lpwstr>
  </property>
  <property fmtid="{D5CDD505-2E9C-101B-9397-08002B2CF9AE}" pid="4" name="commondata">
    <vt:lpwstr>eyJoZGlkIjoiNzkzYTg1Y2ExYTM0MDAzOGFjZTk5M2QzMzFlNmUwZDAifQ==</vt:lpwstr>
  </property>
</Properties>
</file>